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mc:AlternateContent xmlns:mc="http://schemas.openxmlformats.org/markup-compatibility/2006">
    <mc:Choice Requires="x15">
      <x15ac:absPath xmlns:x15ac="http://schemas.microsoft.com/office/spreadsheetml/2010/11/ac" url="https://eceuropaeu.sharepoint.com/teams/GRP-PRO-eGrants-Drafting/MGAs 2021-2027/JTM CLEAN FOR PUBL/"/>
    </mc:Choice>
  </mc:AlternateContent>
  <xr:revisionPtr revIDLastSave="0" documentId="8_{F428BAAB-9167-4299-9FF1-8F9F0A7EE134}" xr6:coauthVersionLast="47" xr6:coauthVersionMax="47" xr10:uidLastSave="{00000000-0000-0000-0000-000000000000}"/>
  <workbookProtection workbookAlgorithmName="SHA-512" workbookHashValue="mwNuy1NNOgLZH8mp6/27UWzGBw/A752dAIRPOQgmHmASmEGIi0q37aXaqeJyC7fstSCCninG8lo57tiko13avw==" workbookSaltValue="cQd/olLxWCqX4CuGkeHUIA==" workbookSpinCount="100000" lockStructure="1"/>
  <bookViews>
    <workbookView xWindow="-120" yWindow="-120" windowWidth="29040" windowHeight="15720" xr2:uid="{00000000-000D-0000-FFFF-FFFF00000000}"/>
  </bookViews>
  <sheets>
    <sheet name="Notice" sheetId="10" r:id="rId1"/>
    <sheet name="Budget Table Calculator" sheetId="19" r:id="rId2"/>
    <sheet name="Input Sheet 1" sheetId="2" r:id="rId3"/>
    <sheet name="Input Sheet 2" sheetId="30" r:id="rId4"/>
    <sheet name="Input Sheet 3" sheetId="31" r:id="rId5"/>
    <sheet name="Input Sheet 4" sheetId="32" r:id="rId6"/>
    <sheet name="Input Sheet 5" sheetId="33" r:id="rId7"/>
    <sheet name="Input Sheet 6" sheetId="34" r:id="rId8"/>
    <sheet name="Input Sheet 7" sheetId="35" r:id="rId9"/>
    <sheet name="Input Sheet 8" sheetId="36" r:id="rId10"/>
    <sheet name="Input Sheet 9" sheetId="37" r:id="rId11"/>
    <sheet name="Input Sheet 10" sheetId="38" r:id="rId12"/>
    <sheet name="Input Sheet 11" sheetId="39" r:id="rId13"/>
    <sheet name="Input Sheet 12" sheetId="41" r:id="rId14"/>
    <sheet name="Input Sheet 13" sheetId="40" r:id="rId15"/>
    <sheet name="Input Sheet 14" sheetId="42" r:id="rId16"/>
    <sheet name="Input Sheet 15" sheetId="43" r:id="rId17"/>
    <sheet name="Financial Analysis" sheetId="17" r:id="rId18"/>
    <sheet name="BLANK CALCULATION SHEET" sheetId="29" r:id="rId19"/>
  </sheets>
  <definedNames>
    <definedName name="_xlnm._FilterDatabase" localSheetId="17" hidden="1">'Financial Analysis'!#REF!</definedName>
    <definedName name="_xlnm.Print_Area" localSheetId="1">'Budget Table Calculator'!$A$1:$BH$44</definedName>
    <definedName name="_xlnm.Print_Area" localSheetId="17">'Financial Analysis'!$A$1:$DA$29</definedName>
    <definedName name="_xlnm.Print_Area" localSheetId="2">'Input Sheet 1'!$A$1:$DF$122</definedName>
    <definedName name="_xlnm.Print_Area" localSheetId="11">'Input Sheet 10'!$A$1:$DF$122</definedName>
    <definedName name="_xlnm.Print_Area" localSheetId="3">'Input Sheet 2'!$A$1:$DF$122</definedName>
    <definedName name="_xlnm.Print_Area" localSheetId="4">'Input Sheet 3'!$A$1:$DF$122</definedName>
    <definedName name="_xlnm.Print_Area" localSheetId="5">'Input Sheet 4'!$A$1:$DF$122</definedName>
    <definedName name="_xlnm.Print_Area" localSheetId="6">'Input Sheet 5'!$A$1:$DF$122</definedName>
    <definedName name="_xlnm.Print_Area" localSheetId="7">'Input Sheet 6'!$A$1:$DF$122</definedName>
    <definedName name="_xlnm.Print_Area" localSheetId="8">'Input Sheet 7'!$A$1:$DF$122</definedName>
    <definedName name="_xlnm.Print_Area" localSheetId="9">'Input Sheet 8'!$A$1:$DF$122</definedName>
    <definedName name="_xlnm.Print_Area" localSheetId="10">'Input Sheet 9'!$A$1:$DF$122</definedName>
    <definedName name="_xlnm.Print_Area" localSheetId="0">Notice!$B$1:$AA$83</definedName>
    <definedName name="Project_Number">'Budget Table Calculator'!$G$5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E105" i="2" l="1"/>
  <c r="DD105" i="2"/>
  <c r="DC105" i="2"/>
  <c r="DB105" i="2"/>
  <c r="DA105" i="2"/>
  <c r="CZ105" i="2"/>
  <c r="CY105" i="2"/>
  <c r="CX105" i="2"/>
  <c r="CW105" i="2"/>
  <c r="CV105" i="2"/>
  <c r="CU105" i="2"/>
  <c r="CT105" i="2"/>
  <c r="CS105" i="2"/>
  <c r="CR105" i="2"/>
  <c r="CQ105" i="2"/>
  <c r="CP105" i="2"/>
  <c r="CO105" i="2"/>
  <c r="CN105" i="2"/>
  <c r="CM105" i="2"/>
  <c r="CL105" i="2"/>
  <c r="CK105" i="2"/>
  <c r="CJ105" i="2"/>
  <c r="CI105" i="2"/>
  <c r="CH105" i="2"/>
  <c r="CG105" i="2"/>
  <c r="CF105" i="2"/>
  <c r="CE105" i="2"/>
  <c r="CD105" i="2"/>
  <c r="CC105" i="2"/>
  <c r="CB105" i="2"/>
  <c r="CA105" i="2"/>
  <c r="BZ105" i="2"/>
  <c r="BY105" i="2"/>
  <c r="BX105" i="2"/>
  <c r="BW105" i="2"/>
  <c r="BV105" i="2"/>
  <c r="BU105" i="2"/>
  <c r="BT105" i="2"/>
  <c r="BS105" i="2"/>
  <c r="BR105" i="2"/>
  <c r="BQ105" i="2"/>
  <c r="BP105" i="2"/>
  <c r="BO105" i="2"/>
  <c r="BN105" i="2"/>
  <c r="BM105" i="2"/>
  <c r="BL105" i="2"/>
  <c r="BK105" i="2"/>
  <c r="BJ105" i="2"/>
  <c r="BI105" i="2"/>
  <c r="BH105" i="2"/>
  <c r="BG105" i="2"/>
  <c r="BF105" i="2"/>
  <c r="BE105" i="2"/>
  <c r="BD105" i="2"/>
  <c r="BC105" i="2"/>
  <c r="BB105" i="2"/>
  <c r="BA105" i="2"/>
  <c r="AZ105" i="2"/>
  <c r="AY105" i="2"/>
  <c r="AX105" i="2"/>
  <c r="AW105" i="2"/>
  <c r="AV105" i="2"/>
  <c r="AU105" i="2"/>
  <c r="AT105" i="2"/>
  <c r="AS105" i="2"/>
  <c r="AR105" i="2"/>
  <c r="AQ105" i="2"/>
  <c r="AP105" i="2"/>
  <c r="AO105" i="2"/>
  <c r="AN105" i="2"/>
  <c r="AM105" i="2"/>
  <c r="AL105" i="2"/>
  <c r="AK105" i="2"/>
  <c r="AJ105" i="2"/>
  <c r="AI105" i="2"/>
  <c r="AH105" i="2"/>
  <c r="AG105" i="2"/>
  <c r="AF105" i="2"/>
  <c r="AE105" i="2"/>
  <c r="AD105" i="2"/>
  <c r="AC105" i="2"/>
  <c r="AB105" i="2"/>
  <c r="AA105" i="2"/>
  <c r="Z105" i="2"/>
  <c r="Y105" i="2"/>
  <c r="X105" i="2"/>
  <c r="W105" i="2"/>
  <c r="V105" i="2"/>
  <c r="U105" i="2"/>
  <c r="T105" i="2"/>
  <c r="S105" i="2"/>
  <c r="R105" i="2"/>
  <c r="Q105" i="2"/>
  <c r="P105" i="2"/>
  <c r="O105" i="2"/>
  <c r="N105" i="2"/>
  <c r="M105" i="2"/>
  <c r="L105" i="2"/>
  <c r="K105" i="2"/>
  <c r="J105" i="2"/>
  <c r="C105" i="2"/>
  <c r="DE104" i="2"/>
  <c r="DD104" i="2"/>
  <c r="DC104" i="2"/>
  <c r="DB104" i="2"/>
  <c r="DA104" i="2"/>
  <c r="CZ104" i="2"/>
  <c r="CY104" i="2"/>
  <c r="CX104" i="2"/>
  <c r="CW104" i="2"/>
  <c r="CV104" i="2"/>
  <c r="CU104" i="2"/>
  <c r="CT104" i="2"/>
  <c r="CS104" i="2"/>
  <c r="CR104" i="2"/>
  <c r="CQ104" i="2"/>
  <c r="CP104" i="2"/>
  <c r="CO104" i="2"/>
  <c r="CN104" i="2"/>
  <c r="CM104" i="2"/>
  <c r="CL104" i="2"/>
  <c r="CK104" i="2"/>
  <c r="CJ104" i="2"/>
  <c r="CI104" i="2"/>
  <c r="CH104" i="2"/>
  <c r="CG104" i="2"/>
  <c r="CF104" i="2"/>
  <c r="CE104" i="2"/>
  <c r="CD104" i="2"/>
  <c r="CC104" i="2"/>
  <c r="CB104" i="2"/>
  <c r="CA104" i="2"/>
  <c r="BZ104" i="2"/>
  <c r="BY104" i="2"/>
  <c r="BX104" i="2"/>
  <c r="BW104" i="2"/>
  <c r="BV104" i="2"/>
  <c r="BU104" i="2"/>
  <c r="BT104" i="2"/>
  <c r="BS104" i="2"/>
  <c r="BR104" i="2"/>
  <c r="BQ104" i="2"/>
  <c r="BP104" i="2"/>
  <c r="BO104" i="2"/>
  <c r="BN104" i="2"/>
  <c r="BM104" i="2"/>
  <c r="BL104" i="2"/>
  <c r="BK104" i="2"/>
  <c r="BJ104" i="2"/>
  <c r="BI104" i="2"/>
  <c r="BH104" i="2"/>
  <c r="BG104" i="2"/>
  <c r="BF104" i="2"/>
  <c r="BE104" i="2"/>
  <c r="BD104" i="2"/>
  <c r="BC104" i="2"/>
  <c r="BB104" i="2"/>
  <c r="BA104" i="2"/>
  <c r="AZ104" i="2"/>
  <c r="AY104" i="2"/>
  <c r="AX104" i="2"/>
  <c r="AW104" i="2"/>
  <c r="AV104" i="2"/>
  <c r="AU104" i="2"/>
  <c r="AT104" i="2"/>
  <c r="AS104" i="2"/>
  <c r="AR104" i="2"/>
  <c r="AQ104" i="2"/>
  <c r="AP104" i="2"/>
  <c r="AO104" i="2"/>
  <c r="AN104" i="2"/>
  <c r="AM104" i="2"/>
  <c r="AL104" i="2"/>
  <c r="AK104" i="2"/>
  <c r="AJ104" i="2"/>
  <c r="AI104" i="2"/>
  <c r="AH104" i="2"/>
  <c r="AG104" i="2"/>
  <c r="AF104" i="2"/>
  <c r="AE104" i="2"/>
  <c r="AD104" i="2"/>
  <c r="AC104" i="2"/>
  <c r="AB104" i="2"/>
  <c r="AA104" i="2"/>
  <c r="Z104" i="2"/>
  <c r="Y104" i="2"/>
  <c r="X104" i="2"/>
  <c r="W104" i="2"/>
  <c r="V104" i="2"/>
  <c r="U104" i="2"/>
  <c r="T104" i="2"/>
  <c r="S104" i="2"/>
  <c r="R104" i="2"/>
  <c r="Q104" i="2"/>
  <c r="P104" i="2"/>
  <c r="O104" i="2"/>
  <c r="N104" i="2"/>
  <c r="M104" i="2"/>
  <c r="L104" i="2"/>
  <c r="K104" i="2"/>
  <c r="J104" i="2"/>
  <c r="C104" i="2"/>
  <c r="DE103" i="2"/>
  <c r="DD103" i="2"/>
  <c r="DC103" i="2"/>
  <c r="DB103" i="2"/>
  <c r="DA103" i="2"/>
  <c r="CZ103" i="2"/>
  <c r="CY103" i="2"/>
  <c r="CX103" i="2"/>
  <c r="CW103" i="2"/>
  <c r="CV103" i="2"/>
  <c r="CU103" i="2"/>
  <c r="CT103" i="2"/>
  <c r="CS103" i="2"/>
  <c r="CR103" i="2"/>
  <c r="CQ103" i="2"/>
  <c r="CP103" i="2"/>
  <c r="CO103" i="2"/>
  <c r="CN103" i="2"/>
  <c r="CM103" i="2"/>
  <c r="CL103" i="2"/>
  <c r="CK103" i="2"/>
  <c r="CJ103" i="2"/>
  <c r="CI103" i="2"/>
  <c r="CH103" i="2"/>
  <c r="CG103" i="2"/>
  <c r="CF103" i="2"/>
  <c r="CE103" i="2"/>
  <c r="CD103" i="2"/>
  <c r="CC103" i="2"/>
  <c r="CB103" i="2"/>
  <c r="CA103" i="2"/>
  <c r="BZ103" i="2"/>
  <c r="BY103" i="2"/>
  <c r="BX103" i="2"/>
  <c r="BW103" i="2"/>
  <c r="BV103" i="2"/>
  <c r="BU103" i="2"/>
  <c r="BT103" i="2"/>
  <c r="BS103" i="2"/>
  <c r="BR103" i="2"/>
  <c r="BQ103" i="2"/>
  <c r="BP103" i="2"/>
  <c r="BO103" i="2"/>
  <c r="BN103" i="2"/>
  <c r="BM103" i="2"/>
  <c r="BL103" i="2"/>
  <c r="BK103" i="2"/>
  <c r="BJ103" i="2"/>
  <c r="BI103" i="2"/>
  <c r="BH103" i="2"/>
  <c r="BG103" i="2"/>
  <c r="BF103" i="2"/>
  <c r="BE103" i="2"/>
  <c r="BD103" i="2"/>
  <c r="BC103" i="2"/>
  <c r="BB103" i="2"/>
  <c r="BA103" i="2"/>
  <c r="AZ103" i="2"/>
  <c r="AY103" i="2"/>
  <c r="AX103" i="2"/>
  <c r="AW103" i="2"/>
  <c r="AV103" i="2"/>
  <c r="AU103" i="2"/>
  <c r="AT103" i="2"/>
  <c r="AS103" i="2"/>
  <c r="AR103" i="2"/>
  <c r="AQ103" i="2"/>
  <c r="AP103" i="2"/>
  <c r="AO103" i="2"/>
  <c r="AN103" i="2"/>
  <c r="AM103" i="2"/>
  <c r="AL103" i="2"/>
  <c r="AK103" i="2"/>
  <c r="AJ103" i="2"/>
  <c r="AI103" i="2"/>
  <c r="AH103" i="2"/>
  <c r="AG103" i="2"/>
  <c r="AF103" i="2"/>
  <c r="AE103" i="2"/>
  <c r="AD103" i="2"/>
  <c r="AC103" i="2"/>
  <c r="AB103" i="2"/>
  <c r="AA103" i="2"/>
  <c r="Z103" i="2"/>
  <c r="Y103" i="2"/>
  <c r="X103" i="2"/>
  <c r="W103" i="2"/>
  <c r="V103" i="2"/>
  <c r="U103" i="2"/>
  <c r="T103" i="2"/>
  <c r="S103" i="2"/>
  <c r="R103" i="2"/>
  <c r="Q103" i="2"/>
  <c r="P103" i="2"/>
  <c r="O103" i="2"/>
  <c r="N103" i="2"/>
  <c r="M103" i="2"/>
  <c r="L103" i="2"/>
  <c r="K103" i="2"/>
  <c r="J103" i="2"/>
  <c r="C103" i="2"/>
  <c r="DE102" i="2"/>
  <c r="DD102" i="2"/>
  <c r="DC102" i="2"/>
  <c r="DB102" i="2"/>
  <c r="DA102" i="2"/>
  <c r="CZ102" i="2"/>
  <c r="CY102" i="2"/>
  <c r="CX102" i="2"/>
  <c r="CW102" i="2"/>
  <c r="CV102" i="2"/>
  <c r="CU102" i="2"/>
  <c r="CT102" i="2"/>
  <c r="CS102" i="2"/>
  <c r="CR102" i="2"/>
  <c r="CQ102" i="2"/>
  <c r="CP102" i="2"/>
  <c r="CO102" i="2"/>
  <c r="CN102" i="2"/>
  <c r="CM102" i="2"/>
  <c r="CL102" i="2"/>
  <c r="CK102" i="2"/>
  <c r="CJ102" i="2"/>
  <c r="CI102" i="2"/>
  <c r="CH102" i="2"/>
  <c r="CG102" i="2"/>
  <c r="CF102" i="2"/>
  <c r="CE102" i="2"/>
  <c r="CD102" i="2"/>
  <c r="CC102" i="2"/>
  <c r="CB102" i="2"/>
  <c r="CA102" i="2"/>
  <c r="BZ102" i="2"/>
  <c r="BY102" i="2"/>
  <c r="BX102" i="2"/>
  <c r="BW102" i="2"/>
  <c r="BV102" i="2"/>
  <c r="BU102" i="2"/>
  <c r="BT102" i="2"/>
  <c r="BS102" i="2"/>
  <c r="BR102" i="2"/>
  <c r="BQ102" i="2"/>
  <c r="BP102" i="2"/>
  <c r="BO102" i="2"/>
  <c r="BN102" i="2"/>
  <c r="BM102" i="2"/>
  <c r="BL102" i="2"/>
  <c r="BK102" i="2"/>
  <c r="BJ102" i="2"/>
  <c r="BI102" i="2"/>
  <c r="BH102" i="2"/>
  <c r="BG102" i="2"/>
  <c r="BF102" i="2"/>
  <c r="BE102" i="2"/>
  <c r="BD102" i="2"/>
  <c r="BC102" i="2"/>
  <c r="BB102" i="2"/>
  <c r="BA102" i="2"/>
  <c r="AZ102" i="2"/>
  <c r="AY102" i="2"/>
  <c r="AX102" i="2"/>
  <c r="AW102" i="2"/>
  <c r="AV102" i="2"/>
  <c r="AU102" i="2"/>
  <c r="AT102" i="2"/>
  <c r="AS102" i="2"/>
  <c r="AR102" i="2"/>
  <c r="AQ102" i="2"/>
  <c r="AP102" i="2"/>
  <c r="AO102" i="2"/>
  <c r="AN102" i="2"/>
  <c r="AM102" i="2"/>
  <c r="AL102" i="2"/>
  <c r="AK102" i="2"/>
  <c r="AJ102" i="2"/>
  <c r="AI102" i="2"/>
  <c r="AH102" i="2"/>
  <c r="AG102" i="2"/>
  <c r="AF102" i="2"/>
  <c r="AE102" i="2"/>
  <c r="AD102" i="2"/>
  <c r="AC102" i="2"/>
  <c r="AB102" i="2"/>
  <c r="AA102" i="2"/>
  <c r="Z102" i="2"/>
  <c r="Y102" i="2"/>
  <c r="X102" i="2"/>
  <c r="W102" i="2"/>
  <c r="V102" i="2"/>
  <c r="U102" i="2"/>
  <c r="T102" i="2"/>
  <c r="S102" i="2"/>
  <c r="R102" i="2"/>
  <c r="Q102" i="2"/>
  <c r="P102" i="2"/>
  <c r="O102" i="2"/>
  <c r="N102" i="2"/>
  <c r="M102" i="2"/>
  <c r="L102" i="2"/>
  <c r="K102" i="2"/>
  <c r="J102" i="2"/>
  <c r="C102" i="2"/>
  <c r="DE101" i="2"/>
  <c r="DD101" i="2"/>
  <c r="DC101" i="2"/>
  <c r="DB101" i="2"/>
  <c r="DA101" i="2"/>
  <c r="CZ101" i="2"/>
  <c r="CY101" i="2"/>
  <c r="CX101" i="2"/>
  <c r="CW101" i="2"/>
  <c r="CV101" i="2"/>
  <c r="CU101" i="2"/>
  <c r="CT101" i="2"/>
  <c r="CS101" i="2"/>
  <c r="CR101" i="2"/>
  <c r="CQ101" i="2"/>
  <c r="CP101" i="2"/>
  <c r="CO101" i="2"/>
  <c r="CN101" i="2"/>
  <c r="CM101" i="2"/>
  <c r="CL101" i="2"/>
  <c r="CK101" i="2"/>
  <c r="CJ101" i="2"/>
  <c r="CI101" i="2"/>
  <c r="CH101" i="2"/>
  <c r="CG101" i="2"/>
  <c r="CF101" i="2"/>
  <c r="CE101" i="2"/>
  <c r="CD101" i="2"/>
  <c r="CC101" i="2"/>
  <c r="CB101" i="2"/>
  <c r="CA101" i="2"/>
  <c r="BZ101" i="2"/>
  <c r="BY101" i="2"/>
  <c r="BX101" i="2"/>
  <c r="BW101" i="2"/>
  <c r="BV101" i="2"/>
  <c r="BU101" i="2"/>
  <c r="BT101" i="2"/>
  <c r="BS101" i="2"/>
  <c r="BR101" i="2"/>
  <c r="BQ101" i="2"/>
  <c r="BP101" i="2"/>
  <c r="BO101" i="2"/>
  <c r="BN101" i="2"/>
  <c r="BM101" i="2"/>
  <c r="BL101" i="2"/>
  <c r="BK101" i="2"/>
  <c r="BJ101" i="2"/>
  <c r="BI101" i="2"/>
  <c r="BH101" i="2"/>
  <c r="BG101" i="2"/>
  <c r="BF101" i="2"/>
  <c r="BE101" i="2"/>
  <c r="BD101" i="2"/>
  <c r="BC101" i="2"/>
  <c r="BB101" i="2"/>
  <c r="BA101" i="2"/>
  <c r="AZ101" i="2"/>
  <c r="AY101" i="2"/>
  <c r="AX101" i="2"/>
  <c r="AW101" i="2"/>
  <c r="AV101" i="2"/>
  <c r="AU101" i="2"/>
  <c r="AT101" i="2"/>
  <c r="AS101" i="2"/>
  <c r="AR101" i="2"/>
  <c r="AQ101" i="2"/>
  <c r="AP101" i="2"/>
  <c r="AO101" i="2"/>
  <c r="AN101" i="2"/>
  <c r="AM101" i="2"/>
  <c r="AL101" i="2"/>
  <c r="AK101" i="2"/>
  <c r="AJ101" i="2"/>
  <c r="AI101" i="2"/>
  <c r="AH101" i="2"/>
  <c r="AG101" i="2"/>
  <c r="AF101" i="2"/>
  <c r="AE101" i="2"/>
  <c r="AD101" i="2"/>
  <c r="AC101" i="2"/>
  <c r="AB101" i="2"/>
  <c r="AA101" i="2"/>
  <c r="Z101" i="2"/>
  <c r="Y101" i="2"/>
  <c r="X101" i="2"/>
  <c r="W101" i="2"/>
  <c r="V101" i="2"/>
  <c r="U101" i="2"/>
  <c r="T101" i="2"/>
  <c r="S101" i="2"/>
  <c r="R101" i="2"/>
  <c r="Q101" i="2"/>
  <c r="P101" i="2"/>
  <c r="O101" i="2"/>
  <c r="N101" i="2"/>
  <c r="M101" i="2"/>
  <c r="L101" i="2"/>
  <c r="K101" i="2"/>
  <c r="J101" i="2"/>
  <c r="C101" i="2"/>
  <c r="DE100" i="2"/>
  <c r="DD100" i="2"/>
  <c r="DC100" i="2"/>
  <c r="DB100" i="2"/>
  <c r="DA100" i="2"/>
  <c r="CZ100" i="2"/>
  <c r="CY100" i="2"/>
  <c r="CX100" i="2"/>
  <c r="CW100" i="2"/>
  <c r="CV100" i="2"/>
  <c r="CU100" i="2"/>
  <c r="CT100" i="2"/>
  <c r="CS100" i="2"/>
  <c r="CR100" i="2"/>
  <c r="CQ100" i="2"/>
  <c r="CP100" i="2"/>
  <c r="CO100" i="2"/>
  <c r="CN100" i="2"/>
  <c r="CM100" i="2"/>
  <c r="CL100" i="2"/>
  <c r="CK100" i="2"/>
  <c r="CJ100" i="2"/>
  <c r="CI100" i="2"/>
  <c r="CH100" i="2"/>
  <c r="CG100" i="2"/>
  <c r="CF100" i="2"/>
  <c r="CE100" i="2"/>
  <c r="CD100" i="2"/>
  <c r="CC100" i="2"/>
  <c r="CB100" i="2"/>
  <c r="CA100" i="2"/>
  <c r="BZ100" i="2"/>
  <c r="BY100" i="2"/>
  <c r="BX100" i="2"/>
  <c r="BW100" i="2"/>
  <c r="BV100" i="2"/>
  <c r="BU100" i="2"/>
  <c r="BT100" i="2"/>
  <c r="BS100" i="2"/>
  <c r="BR100" i="2"/>
  <c r="BQ100" i="2"/>
  <c r="BP100" i="2"/>
  <c r="BO100" i="2"/>
  <c r="BN100" i="2"/>
  <c r="BM100" i="2"/>
  <c r="BL100" i="2"/>
  <c r="BK100" i="2"/>
  <c r="BJ100" i="2"/>
  <c r="BI100" i="2"/>
  <c r="BH100" i="2"/>
  <c r="BG100" i="2"/>
  <c r="BF100" i="2"/>
  <c r="BE100" i="2"/>
  <c r="BD100" i="2"/>
  <c r="BC100" i="2"/>
  <c r="BB100" i="2"/>
  <c r="BA100" i="2"/>
  <c r="AZ100" i="2"/>
  <c r="AY100" i="2"/>
  <c r="AX100" i="2"/>
  <c r="AW100" i="2"/>
  <c r="AV100" i="2"/>
  <c r="AU100" i="2"/>
  <c r="AT100" i="2"/>
  <c r="AS100" i="2"/>
  <c r="AR100" i="2"/>
  <c r="AQ100" i="2"/>
  <c r="AP100" i="2"/>
  <c r="AO100" i="2"/>
  <c r="AN100" i="2"/>
  <c r="AM100" i="2"/>
  <c r="AL100" i="2"/>
  <c r="AK100" i="2"/>
  <c r="AJ100" i="2"/>
  <c r="AI100" i="2"/>
  <c r="AH100" i="2"/>
  <c r="AG100" i="2"/>
  <c r="AF100" i="2"/>
  <c r="AE100" i="2"/>
  <c r="AD100" i="2"/>
  <c r="AC100" i="2"/>
  <c r="AB100" i="2"/>
  <c r="AA100" i="2"/>
  <c r="Z100" i="2"/>
  <c r="Y100" i="2"/>
  <c r="X100" i="2"/>
  <c r="W100" i="2"/>
  <c r="V100" i="2"/>
  <c r="U100" i="2"/>
  <c r="T100" i="2"/>
  <c r="S100" i="2"/>
  <c r="R100" i="2"/>
  <c r="Q100" i="2"/>
  <c r="P100" i="2"/>
  <c r="O100" i="2"/>
  <c r="N100" i="2"/>
  <c r="M100" i="2"/>
  <c r="L100" i="2"/>
  <c r="K100" i="2"/>
  <c r="J100" i="2"/>
  <c r="C100" i="2"/>
  <c r="DE99" i="2"/>
  <c r="DD99" i="2"/>
  <c r="DC99" i="2"/>
  <c r="DB99" i="2"/>
  <c r="DA99" i="2"/>
  <c r="CZ99" i="2"/>
  <c r="CY99" i="2"/>
  <c r="CX99" i="2"/>
  <c r="CW99" i="2"/>
  <c r="CV99" i="2"/>
  <c r="CU99" i="2"/>
  <c r="CT99" i="2"/>
  <c r="CS99" i="2"/>
  <c r="CR99" i="2"/>
  <c r="CQ99" i="2"/>
  <c r="CP99" i="2"/>
  <c r="CO99" i="2"/>
  <c r="CN99" i="2"/>
  <c r="CM99" i="2"/>
  <c r="CL99" i="2"/>
  <c r="CK99" i="2"/>
  <c r="CJ99" i="2"/>
  <c r="CI99" i="2"/>
  <c r="CH99" i="2"/>
  <c r="CG99" i="2"/>
  <c r="CF99" i="2"/>
  <c r="CE99" i="2"/>
  <c r="CD99" i="2"/>
  <c r="CC99" i="2"/>
  <c r="CB99" i="2"/>
  <c r="CA99" i="2"/>
  <c r="BZ99" i="2"/>
  <c r="BY99" i="2"/>
  <c r="BX99" i="2"/>
  <c r="BW99" i="2"/>
  <c r="BV99" i="2"/>
  <c r="BU99" i="2"/>
  <c r="BT99" i="2"/>
  <c r="BS99" i="2"/>
  <c r="BR99" i="2"/>
  <c r="BQ99" i="2"/>
  <c r="BP99" i="2"/>
  <c r="BO99" i="2"/>
  <c r="BN99" i="2"/>
  <c r="BM99" i="2"/>
  <c r="BL99" i="2"/>
  <c r="BK99" i="2"/>
  <c r="BJ99" i="2"/>
  <c r="BI99" i="2"/>
  <c r="BH99" i="2"/>
  <c r="BG99" i="2"/>
  <c r="BF99" i="2"/>
  <c r="BE99" i="2"/>
  <c r="BD99" i="2"/>
  <c r="BC99" i="2"/>
  <c r="BB99" i="2"/>
  <c r="BA99" i="2"/>
  <c r="AZ99" i="2"/>
  <c r="AY99" i="2"/>
  <c r="AX99" i="2"/>
  <c r="AW99" i="2"/>
  <c r="AV99" i="2"/>
  <c r="AU99" i="2"/>
  <c r="AT99" i="2"/>
  <c r="AS99" i="2"/>
  <c r="AR99" i="2"/>
  <c r="AQ99" i="2"/>
  <c r="AP99" i="2"/>
  <c r="AO99" i="2"/>
  <c r="AN99" i="2"/>
  <c r="AM99" i="2"/>
  <c r="AL99" i="2"/>
  <c r="AK99" i="2"/>
  <c r="AJ99" i="2"/>
  <c r="AI99" i="2"/>
  <c r="AH99" i="2"/>
  <c r="AG99" i="2"/>
  <c r="AF99" i="2"/>
  <c r="AE99" i="2"/>
  <c r="AD99" i="2"/>
  <c r="AC99" i="2"/>
  <c r="AB99" i="2"/>
  <c r="AA99" i="2"/>
  <c r="Z99" i="2"/>
  <c r="Y99" i="2"/>
  <c r="X99" i="2"/>
  <c r="W99" i="2"/>
  <c r="V99" i="2"/>
  <c r="U99" i="2"/>
  <c r="T99" i="2"/>
  <c r="S99" i="2"/>
  <c r="R99" i="2"/>
  <c r="Q99" i="2"/>
  <c r="P99" i="2"/>
  <c r="O99" i="2"/>
  <c r="N99" i="2"/>
  <c r="M99" i="2"/>
  <c r="L99" i="2"/>
  <c r="K99" i="2"/>
  <c r="J99" i="2"/>
  <c r="C99" i="2"/>
  <c r="DE98" i="2"/>
  <c r="DD98" i="2"/>
  <c r="DC98" i="2"/>
  <c r="DB98" i="2"/>
  <c r="DA98" i="2"/>
  <c r="CZ98" i="2"/>
  <c r="CY98" i="2"/>
  <c r="CX98" i="2"/>
  <c r="CW98" i="2"/>
  <c r="CV98" i="2"/>
  <c r="CU98" i="2"/>
  <c r="CT98" i="2"/>
  <c r="CS98" i="2"/>
  <c r="CR98" i="2"/>
  <c r="CQ98" i="2"/>
  <c r="CP98" i="2"/>
  <c r="CO98" i="2"/>
  <c r="CN98" i="2"/>
  <c r="CM98" i="2"/>
  <c r="CL98" i="2"/>
  <c r="CK98" i="2"/>
  <c r="CJ98" i="2"/>
  <c r="CI98" i="2"/>
  <c r="CH98" i="2"/>
  <c r="CG98" i="2"/>
  <c r="CF98" i="2"/>
  <c r="CE98" i="2"/>
  <c r="CD98" i="2"/>
  <c r="CC98" i="2"/>
  <c r="CB98" i="2"/>
  <c r="CA98" i="2"/>
  <c r="BZ98" i="2"/>
  <c r="BY98" i="2"/>
  <c r="BX98" i="2"/>
  <c r="BW98" i="2"/>
  <c r="BV98" i="2"/>
  <c r="BU98" i="2"/>
  <c r="BT98" i="2"/>
  <c r="BS98" i="2"/>
  <c r="BR98" i="2"/>
  <c r="BQ98" i="2"/>
  <c r="BP98" i="2"/>
  <c r="BO98" i="2"/>
  <c r="BN98" i="2"/>
  <c r="BM98" i="2"/>
  <c r="BL98" i="2"/>
  <c r="BK98" i="2"/>
  <c r="BJ98" i="2"/>
  <c r="BI98" i="2"/>
  <c r="BH98" i="2"/>
  <c r="BG98" i="2"/>
  <c r="BF98" i="2"/>
  <c r="BE98" i="2"/>
  <c r="BD98" i="2"/>
  <c r="BC98" i="2"/>
  <c r="BB98" i="2"/>
  <c r="BA98" i="2"/>
  <c r="AZ98" i="2"/>
  <c r="AY98" i="2"/>
  <c r="AX98" i="2"/>
  <c r="AW98" i="2"/>
  <c r="AV98" i="2"/>
  <c r="AU98" i="2"/>
  <c r="AT98" i="2"/>
  <c r="AS98" i="2"/>
  <c r="AR98" i="2"/>
  <c r="AQ98" i="2"/>
  <c r="AP98" i="2"/>
  <c r="AO98" i="2"/>
  <c r="AN98" i="2"/>
  <c r="AM98" i="2"/>
  <c r="AL98" i="2"/>
  <c r="AK98" i="2"/>
  <c r="AJ98" i="2"/>
  <c r="AI98" i="2"/>
  <c r="AH98" i="2"/>
  <c r="AG98" i="2"/>
  <c r="AF98" i="2"/>
  <c r="AE98" i="2"/>
  <c r="AD98" i="2"/>
  <c r="AC98" i="2"/>
  <c r="AB98" i="2"/>
  <c r="AA98" i="2"/>
  <c r="Z98" i="2"/>
  <c r="Y98" i="2"/>
  <c r="X98" i="2"/>
  <c r="W98" i="2"/>
  <c r="V98" i="2"/>
  <c r="U98" i="2"/>
  <c r="T98" i="2"/>
  <c r="S98" i="2"/>
  <c r="R98" i="2"/>
  <c r="Q98" i="2"/>
  <c r="P98" i="2"/>
  <c r="O98" i="2"/>
  <c r="N98" i="2"/>
  <c r="M98" i="2"/>
  <c r="L98" i="2"/>
  <c r="K98" i="2"/>
  <c r="J98" i="2"/>
  <c r="C98" i="2"/>
  <c r="DE97" i="2"/>
  <c r="DD97" i="2"/>
  <c r="DC97" i="2"/>
  <c r="DB97" i="2"/>
  <c r="DA97" i="2"/>
  <c r="CZ97" i="2"/>
  <c r="CY97" i="2"/>
  <c r="CX97" i="2"/>
  <c r="CW97" i="2"/>
  <c r="CV97" i="2"/>
  <c r="CU97" i="2"/>
  <c r="CT97" i="2"/>
  <c r="CS97" i="2"/>
  <c r="CR97" i="2"/>
  <c r="CQ97" i="2"/>
  <c r="CP97" i="2"/>
  <c r="CO97" i="2"/>
  <c r="CN97" i="2"/>
  <c r="CM97" i="2"/>
  <c r="CL97" i="2"/>
  <c r="CK97" i="2"/>
  <c r="CJ97" i="2"/>
  <c r="CI97" i="2"/>
  <c r="CH97" i="2"/>
  <c r="CG97" i="2"/>
  <c r="CF97" i="2"/>
  <c r="CE97" i="2"/>
  <c r="CD97" i="2"/>
  <c r="CC97" i="2"/>
  <c r="CB97" i="2"/>
  <c r="CA97" i="2"/>
  <c r="BZ97" i="2"/>
  <c r="BY97" i="2"/>
  <c r="BX97" i="2"/>
  <c r="BW97" i="2"/>
  <c r="BV97" i="2"/>
  <c r="BU97" i="2"/>
  <c r="BT97" i="2"/>
  <c r="BS97" i="2"/>
  <c r="BR97" i="2"/>
  <c r="BQ97" i="2"/>
  <c r="BP97" i="2"/>
  <c r="BO97" i="2"/>
  <c r="BN97" i="2"/>
  <c r="BM97" i="2"/>
  <c r="BL97" i="2"/>
  <c r="BK97" i="2"/>
  <c r="BJ97" i="2"/>
  <c r="BI97" i="2"/>
  <c r="BH97" i="2"/>
  <c r="BG97" i="2"/>
  <c r="BF97" i="2"/>
  <c r="BE97" i="2"/>
  <c r="BD97" i="2"/>
  <c r="BC97" i="2"/>
  <c r="BB97" i="2"/>
  <c r="BA97" i="2"/>
  <c r="AZ97" i="2"/>
  <c r="AY97" i="2"/>
  <c r="AX97" i="2"/>
  <c r="AW97" i="2"/>
  <c r="AV97" i="2"/>
  <c r="AU97" i="2"/>
  <c r="AT97" i="2"/>
  <c r="AS97" i="2"/>
  <c r="AR97" i="2"/>
  <c r="AQ97" i="2"/>
  <c r="AP97" i="2"/>
  <c r="AO97" i="2"/>
  <c r="AN97" i="2"/>
  <c r="AM97" i="2"/>
  <c r="AL97" i="2"/>
  <c r="AK97" i="2"/>
  <c r="AJ97" i="2"/>
  <c r="AI97" i="2"/>
  <c r="AH97" i="2"/>
  <c r="AG97" i="2"/>
  <c r="AF97" i="2"/>
  <c r="AE97" i="2"/>
  <c r="AD97" i="2"/>
  <c r="AC97" i="2"/>
  <c r="AB97" i="2"/>
  <c r="AA97" i="2"/>
  <c r="Z97" i="2"/>
  <c r="Y97" i="2"/>
  <c r="X97" i="2"/>
  <c r="W97" i="2"/>
  <c r="V97" i="2"/>
  <c r="U97" i="2"/>
  <c r="T97" i="2"/>
  <c r="S97" i="2"/>
  <c r="R97" i="2"/>
  <c r="Q97" i="2"/>
  <c r="P97" i="2"/>
  <c r="O97" i="2"/>
  <c r="N97" i="2"/>
  <c r="M97" i="2"/>
  <c r="L97" i="2"/>
  <c r="K97" i="2"/>
  <c r="J97" i="2"/>
  <c r="C97" i="2"/>
  <c r="DE96" i="2"/>
  <c r="DD96" i="2"/>
  <c r="DC96" i="2"/>
  <c r="DB96" i="2"/>
  <c r="DA96" i="2"/>
  <c r="CZ96" i="2"/>
  <c r="CY96" i="2"/>
  <c r="CX96" i="2"/>
  <c r="CW96" i="2"/>
  <c r="CV96" i="2"/>
  <c r="CU96" i="2"/>
  <c r="CT96" i="2"/>
  <c r="CS96" i="2"/>
  <c r="CR96" i="2"/>
  <c r="CQ96" i="2"/>
  <c r="CP96" i="2"/>
  <c r="CO96" i="2"/>
  <c r="CN96" i="2"/>
  <c r="CM96" i="2"/>
  <c r="CL96" i="2"/>
  <c r="CK96" i="2"/>
  <c r="CJ96" i="2"/>
  <c r="CI96" i="2"/>
  <c r="CH96" i="2"/>
  <c r="CG96" i="2"/>
  <c r="CF96" i="2"/>
  <c r="CE96" i="2"/>
  <c r="CD96" i="2"/>
  <c r="CC96" i="2"/>
  <c r="CB96" i="2"/>
  <c r="CA96" i="2"/>
  <c r="BZ96" i="2"/>
  <c r="BY96" i="2"/>
  <c r="BX96" i="2"/>
  <c r="BW96" i="2"/>
  <c r="BV96" i="2"/>
  <c r="BU96" i="2"/>
  <c r="BT96" i="2"/>
  <c r="BS96" i="2"/>
  <c r="BR96" i="2"/>
  <c r="BQ96" i="2"/>
  <c r="BP96" i="2"/>
  <c r="BO96" i="2"/>
  <c r="BN96" i="2"/>
  <c r="BM96" i="2"/>
  <c r="BL96" i="2"/>
  <c r="BK96" i="2"/>
  <c r="BJ96" i="2"/>
  <c r="BI96" i="2"/>
  <c r="BH96" i="2"/>
  <c r="BG96" i="2"/>
  <c r="BF96" i="2"/>
  <c r="BE96" i="2"/>
  <c r="BD96" i="2"/>
  <c r="BC96" i="2"/>
  <c r="BB96" i="2"/>
  <c r="BA96" i="2"/>
  <c r="AZ96" i="2"/>
  <c r="AY96" i="2"/>
  <c r="AX96" i="2"/>
  <c r="AW96" i="2"/>
  <c r="AV96" i="2"/>
  <c r="AU96" i="2"/>
  <c r="AT96" i="2"/>
  <c r="AS96" i="2"/>
  <c r="AR96" i="2"/>
  <c r="AQ96" i="2"/>
  <c r="AP96" i="2"/>
  <c r="AO96" i="2"/>
  <c r="AN96" i="2"/>
  <c r="AM96" i="2"/>
  <c r="AL96" i="2"/>
  <c r="AK96" i="2"/>
  <c r="AJ96" i="2"/>
  <c r="AI96" i="2"/>
  <c r="AH96" i="2"/>
  <c r="AG96" i="2"/>
  <c r="AF96" i="2"/>
  <c r="AE96" i="2"/>
  <c r="AD96" i="2"/>
  <c r="AC96" i="2"/>
  <c r="AB96" i="2"/>
  <c r="AA96" i="2"/>
  <c r="Z96" i="2"/>
  <c r="Y96" i="2"/>
  <c r="X96" i="2"/>
  <c r="W96" i="2"/>
  <c r="V96" i="2"/>
  <c r="U96" i="2"/>
  <c r="T96" i="2"/>
  <c r="S96" i="2"/>
  <c r="R96" i="2"/>
  <c r="Q96" i="2"/>
  <c r="P96" i="2"/>
  <c r="O96" i="2"/>
  <c r="N96" i="2"/>
  <c r="M96" i="2"/>
  <c r="L96" i="2"/>
  <c r="K96" i="2"/>
  <c r="J96" i="2"/>
  <c r="C96" i="2"/>
  <c r="J74" i="2"/>
  <c r="K74" i="2" s="1"/>
  <c r="L74" i="2" s="1"/>
  <c r="M74" i="2" s="1"/>
  <c r="N74" i="2" s="1"/>
  <c r="O74" i="2" s="1"/>
  <c r="P74" i="2" s="1"/>
  <c r="Q74" i="2" s="1"/>
  <c r="R74" i="2" s="1"/>
  <c r="S74" i="2" s="1"/>
  <c r="T74" i="2" s="1"/>
  <c r="U74" i="2" s="1"/>
  <c r="V74" i="2" s="1"/>
  <c r="W74" i="2" s="1"/>
  <c r="X74" i="2" s="1"/>
  <c r="Y74" i="2" s="1"/>
  <c r="Z74" i="2" s="1"/>
  <c r="AA74" i="2" s="1"/>
  <c r="AB74" i="2" s="1"/>
  <c r="AC74" i="2" s="1"/>
  <c r="AD74" i="2" s="1"/>
  <c r="AE74" i="2" s="1"/>
  <c r="AF74" i="2" s="1"/>
  <c r="AG74" i="2" s="1"/>
  <c r="AH74" i="2" s="1"/>
  <c r="AI74" i="2" s="1"/>
  <c r="AJ74" i="2" s="1"/>
  <c r="AK74" i="2" s="1"/>
  <c r="AL74" i="2" s="1"/>
  <c r="AM74" i="2" s="1"/>
  <c r="AN74" i="2" s="1"/>
  <c r="AO74" i="2" s="1"/>
  <c r="AP74" i="2" s="1"/>
  <c r="AQ74" i="2" s="1"/>
  <c r="AR74" i="2" s="1"/>
  <c r="AS74" i="2" s="1"/>
  <c r="AT74" i="2" s="1"/>
  <c r="AU74" i="2" s="1"/>
  <c r="AV74" i="2" s="1"/>
  <c r="AW74" i="2" s="1"/>
  <c r="AX74" i="2" s="1"/>
  <c r="AY74" i="2" s="1"/>
  <c r="AZ74" i="2" s="1"/>
  <c r="BA74" i="2" s="1"/>
  <c r="BB74" i="2" s="1"/>
  <c r="BC74" i="2" s="1"/>
  <c r="BD74" i="2" s="1"/>
  <c r="BE74" i="2" s="1"/>
  <c r="BF74" i="2" s="1"/>
  <c r="BG74" i="2" s="1"/>
  <c r="BH74" i="2" s="1"/>
  <c r="BI74" i="2" s="1"/>
  <c r="BJ74" i="2" s="1"/>
  <c r="BK74" i="2" s="1"/>
  <c r="BL74" i="2" s="1"/>
  <c r="BM74" i="2" s="1"/>
  <c r="BN74" i="2" s="1"/>
  <c r="BO74" i="2" s="1"/>
  <c r="BP74" i="2" s="1"/>
  <c r="BQ74" i="2" s="1"/>
  <c r="BR74" i="2" s="1"/>
  <c r="BS74" i="2" s="1"/>
  <c r="BT74" i="2" s="1"/>
  <c r="BU74" i="2" s="1"/>
  <c r="BV74" i="2" s="1"/>
  <c r="BW74" i="2" s="1"/>
  <c r="BX74" i="2" s="1"/>
  <c r="BY74" i="2" s="1"/>
  <c r="BZ74" i="2" s="1"/>
  <c r="CA74" i="2" s="1"/>
  <c r="CB74" i="2" s="1"/>
  <c r="CC74" i="2" s="1"/>
  <c r="CD74" i="2" s="1"/>
  <c r="CE74" i="2" s="1"/>
  <c r="CF74" i="2" s="1"/>
  <c r="CG74" i="2" s="1"/>
  <c r="CH74" i="2" s="1"/>
  <c r="CI74" i="2" s="1"/>
  <c r="CJ74" i="2" s="1"/>
  <c r="CK74" i="2" s="1"/>
  <c r="CL74" i="2" s="1"/>
  <c r="CM74" i="2" s="1"/>
  <c r="CN74" i="2" s="1"/>
  <c r="CO74" i="2" s="1"/>
  <c r="CP74" i="2" s="1"/>
  <c r="CQ74" i="2" s="1"/>
  <c r="CR74" i="2" s="1"/>
  <c r="CS74" i="2" s="1"/>
  <c r="CT74" i="2" s="1"/>
  <c r="CU74" i="2" s="1"/>
  <c r="CV74" i="2" s="1"/>
  <c r="CW74" i="2" s="1"/>
  <c r="CX74" i="2" s="1"/>
  <c r="CY74" i="2" s="1"/>
  <c r="CZ74" i="2" s="1"/>
  <c r="DA74" i="2" s="1"/>
  <c r="DB74" i="2" s="1"/>
  <c r="DC74" i="2" s="1"/>
  <c r="DD74" i="2" s="1"/>
  <c r="DE74" i="2" s="1"/>
  <c r="J70" i="2"/>
  <c r="DE67" i="2"/>
  <c r="DD67" i="2"/>
  <c r="DC67" i="2"/>
  <c r="DB67" i="2"/>
  <c r="DA67" i="2"/>
  <c r="CZ67" i="2"/>
  <c r="CY67" i="2"/>
  <c r="CX67" i="2"/>
  <c r="CW67" i="2"/>
  <c r="CV67" i="2"/>
  <c r="CU67" i="2"/>
  <c r="CT67" i="2"/>
  <c r="CS67" i="2"/>
  <c r="CR67" i="2"/>
  <c r="CQ67" i="2"/>
  <c r="CP67" i="2"/>
  <c r="CO67" i="2"/>
  <c r="CN67" i="2"/>
  <c r="CM67" i="2"/>
  <c r="CL67" i="2"/>
  <c r="CK67" i="2"/>
  <c r="CJ67" i="2"/>
  <c r="CI67" i="2"/>
  <c r="CH67" i="2"/>
  <c r="CG67" i="2"/>
  <c r="CF67" i="2"/>
  <c r="CE67" i="2"/>
  <c r="CD67" i="2"/>
  <c r="CC67" i="2"/>
  <c r="CB67" i="2"/>
  <c r="CA67" i="2"/>
  <c r="BZ67" i="2"/>
  <c r="BY67" i="2"/>
  <c r="BX67" i="2"/>
  <c r="BW67" i="2"/>
  <c r="BV67" i="2"/>
  <c r="BU67" i="2"/>
  <c r="BT67" i="2"/>
  <c r="BS67" i="2"/>
  <c r="BR67" i="2"/>
  <c r="BQ67" i="2"/>
  <c r="BP67" i="2"/>
  <c r="BO67" i="2"/>
  <c r="BN67" i="2"/>
  <c r="BM67" i="2"/>
  <c r="BL67" i="2"/>
  <c r="BK67" i="2"/>
  <c r="BJ67" i="2"/>
  <c r="BI67" i="2"/>
  <c r="BH67" i="2"/>
  <c r="BG67" i="2"/>
  <c r="BF67" i="2"/>
  <c r="BE67" i="2"/>
  <c r="BD67" i="2"/>
  <c r="BC67" i="2"/>
  <c r="BB67" i="2"/>
  <c r="BA67" i="2"/>
  <c r="AZ67" i="2"/>
  <c r="AY67" i="2"/>
  <c r="AX67" i="2"/>
  <c r="AW67" i="2"/>
  <c r="AV67" i="2"/>
  <c r="AU67" i="2"/>
  <c r="AT67" i="2"/>
  <c r="AS67" i="2"/>
  <c r="AR67" i="2"/>
  <c r="AQ67" i="2"/>
  <c r="AP67" i="2"/>
  <c r="AO67" i="2"/>
  <c r="AN67" i="2"/>
  <c r="AM67" i="2"/>
  <c r="AL67" i="2"/>
  <c r="AK67" i="2"/>
  <c r="AJ67" i="2"/>
  <c r="AI67" i="2"/>
  <c r="AH67" i="2"/>
  <c r="AG67" i="2"/>
  <c r="AF67" i="2"/>
  <c r="AE67" i="2"/>
  <c r="AD67" i="2"/>
  <c r="AC67" i="2"/>
  <c r="AB67" i="2"/>
  <c r="AA67" i="2"/>
  <c r="Z67" i="2"/>
  <c r="Y67" i="2"/>
  <c r="X67" i="2"/>
  <c r="W67" i="2"/>
  <c r="V67" i="2"/>
  <c r="U67" i="2"/>
  <c r="T67" i="2"/>
  <c r="S67" i="2"/>
  <c r="R67" i="2"/>
  <c r="Q67" i="2"/>
  <c r="P67" i="2"/>
  <c r="O67" i="2"/>
  <c r="N67" i="2"/>
  <c r="M67" i="2"/>
  <c r="L67" i="2"/>
  <c r="K67" i="2"/>
  <c r="J67" i="2"/>
  <c r="C67" i="2"/>
  <c r="DE66" i="2"/>
  <c r="DD66" i="2"/>
  <c r="DC66" i="2"/>
  <c r="DB66" i="2"/>
  <c r="DA66" i="2"/>
  <c r="CZ66" i="2"/>
  <c r="CY66" i="2"/>
  <c r="CX66" i="2"/>
  <c r="CW66" i="2"/>
  <c r="CV66" i="2"/>
  <c r="CU66" i="2"/>
  <c r="CT66" i="2"/>
  <c r="CS66" i="2"/>
  <c r="CR66" i="2"/>
  <c r="CQ66" i="2"/>
  <c r="CP66" i="2"/>
  <c r="CO66" i="2"/>
  <c r="CN66" i="2"/>
  <c r="CM66" i="2"/>
  <c r="CL66" i="2"/>
  <c r="CK66" i="2"/>
  <c r="CJ66" i="2"/>
  <c r="CI66" i="2"/>
  <c r="CH66" i="2"/>
  <c r="CG66" i="2"/>
  <c r="CF66" i="2"/>
  <c r="CE66" i="2"/>
  <c r="CD66" i="2"/>
  <c r="CC66" i="2"/>
  <c r="CB66" i="2"/>
  <c r="CA66" i="2"/>
  <c r="BZ66" i="2"/>
  <c r="BY66" i="2"/>
  <c r="BX66" i="2"/>
  <c r="BW66" i="2"/>
  <c r="BV66" i="2"/>
  <c r="BU66" i="2"/>
  <c r="BT66" i="2"/>
  <c r="BS66" i="2"/>
  <c r="BR66" i="2"/>
  <c r="BQ66" i="2"/>
  <c r="BP66" i="2"/>
  <c r="BO66" i="2"/>
  <c r="BN66" i="2"/>
  <c r="BM66" i="2"/>
  <c r="BL66" i="2"/>
  <c r="BK66" i="2"/>
  <c r="BJ66" i="2"/>
  <c r="BI66" i="2"/>
  <c r="BH66" i="2"/>
  <c r="BG66" i="2"/>
  <c r="BF66" i="2"/>
  <c r="BE66" i="2"/>
  <c r="BD66" i="2"/>
  <c r="BC66" i="2"/>
  <c r="BB66" i="2"/>
  <c r="BA66" i="2"/>
  <c r="AZ66" i="2"/>
  <c r="AY66" i="2"/>
  <c r="AX66" i="2"/>
  <c r="AW66" i="2"/>
  <c r="AV66" i="2"/>
  <c r="AU66" i="2"/>
  <c r="AT66" i="2"/>
  <c r="AS66" i="2"/>
  <c r="AR66" i="2"/>
  <c r="AQ66" i="2"/>
  <c r="AP66" i="2"/>
  <c r="AO66" i="2"/>
  <c r="AN66" i="2"/>
  <c r="AM66" i="2"/>
  <c r="AL66" i="2"/>
  <c r="AK66" i="2"/>
  <c r="AJ66" i="2"/>
  <c r="AI66" i="2"/>
  <c r="AH66" i="2"/>
  <c r="AG66" i="2"/>
  <c r="AF66" i="2"/>
  <c r="AE66" i="2"/>
  <c r="AD66" i="2"/>
  <c r="AC66" i="2"/>
  <c r="AB66" i="2"/>
  <c r="AA66" i="2"/>
  <c r="Z66" i="2"/>
  <c r="Y66" i="2"/>
  <c r="X66" i="2"/>
  <c r="W66" i="2"/>
  <c r="V66" i="2"/>
  <c r="U66" i="2"/>
  <c r="T66" i="2"/>
  <c r="S66" i="2"/>
  <c r="R66" i="2"/>
  <c r="Q66" i="2"/>
  <c r="P66" i="2"/>
  <c r="O66" i="2"/>
  <c r="N66" i="2"/>
  <c r="M66" i="2"/>
  <c r="L66" i="2"/>
  <c r="K66" i="2"/>
  <c r="J66" i="2"/>
  <c r="C66" i="2"/>
  <c r="DE65" i="2"/>
  <c r="DD65" i="2"/>
  <c r="DC65" i="2"/>
  <c r="DB65" i="2"/>
  <c r="DA65" i="2"/>
  <c r="CZ65" i="2"/>
  <c r="CY65" i="2"/>
  <c r="CX65" i="2"/>
  <c r="CW65" i="2"/>
  <c r="CV65" i="2"/>
  <c r="CU65" i="2"/>
  <c r="CT65" i="2"/>
  <c r="CS65" i="2"/>
  <c r="CR65" i="2"/>
  <c r="CQ65" i="2"/>
  <c r="CP65" i="2"/>
  <c r="CO65" i="2"/>
  <c r="CN65" i="2"/>
  <c r="CM65" i="2"/>
  <c r="CL65" i="2"/>
  <c r="CK65" i="2"/>
  <c r="CJ65" i="2"/>
  <c r="CI65" i="2"/>
  <c r="CH65" i="2"/>
  <c r="CG65" i="2"/>
  <c r="CF65" i="2"/>
  <c r="CE65" i="2"/>
  <c r="CD65" i="2"/>
  <c r="CC65" i="2"/>
  <c r="CB65" i="2"/>
  <c r="CA65" i="2"/>
  <c r="BZ65" i="2"/>
  <c r="BY65" i="2"/>
  <c r="BX65" i="2"/>
  <c r="BW65" i="2"/>
  <c r="BV65" i="2"/>
  <c r="BU65" i="2"/>
  <c r="BT65" i="2"/>
  <c r="BS65" i="2"/>
  <c r="BR65" i="2"/>
  <c r="BQ65" i="2"/>
  <c r="BP65" i="2"/>
  <c r="BO65" i="2"/>
  <c r="BN65" i="2"/>
  <c r="BM65" i="2"/>
  <c r="BL65" i="2"/>
  <c r="BK65" i="2"/>
  <c r="BJ65" i="2"/>
  <c r="BI65" i="2"/>
  <c r="BH65" i="2"/>
  <c r="BG65" i="2"/>
  <c r="BF65" i="2"/>
  <c r="BE65" i="2"/>
  <c r="BD65" i="2"/>
  <c r="BC65" i="2"/>
  <c r="BB65" i="2"/>
  <c r="BA65" i="2"/>
  <c r="AZ65" i="2"/>
  <c r="AY65" i="2"/>
  <c r="AX65" i="2"/>
  <c r="AW65" i="2"/>
  <c r="AV65" i="2"/>
  <c r="AU65" i="2"/>
  <c r="AT65" i="2"/>
  <c r="AS65" i="2"/>
  <c r="AR65" i="2"/>
  <c r="AQ65" i="2"/>
  <c r="AP65" i="2"/>
  <c r="AO65" i="2"/>
  <c r="AN65" i="2"/>
  <c r="AM65" i="2"/>
  <c r="AL65" i="2"/>
  <c r="AK65" i="2"/>
  <c r="AJ65" i="2"/>
  <c r="AI65" i="2"/>
  <c r="AH65" i="2"/>
  <c r="AG65" i="2"/>
  <c r="AF65" i="2"/>
  <c r="AE65" i="2"/>
  <c r="AD65" i="2"/>
  <c r="AC65" i="2"/>
  <c r="AB65" i="2"/>
  <c r="AA65" i="2"/>
  <c r="Z65" i="2"/>
  <c r="Y65" i="2"/>
  <c r="X65" i="2"/>
  <c r="W65" i="2"/>
  <c r="V65" i="2"/>
  <c r="U65" i="2"/>
  <c r="T65" i="2"/>
  <c r="S65" i="2"/>
  <c r="R65" i="2"/>
  <c r="Q65" i="2"/>
  <c r="P65" i="2"/>
  <c r="O65" i="2"/>
  <c r="N65" i="2"/>
  <c r="M65" i="2"/>
  <c r="L65" i="2"/>
  <c r="K65" i="2"/>
  <c r="J65" i="2"/>
  <c r="C65" i="2"/>
  <c r="DE64" i="2"/>
  <c r="DD64" i="2"/>
  <c r="DC64" i="2"/>
  <c r="DB64" i="2"/>
  <c r="DA64" i="2"/>
  <c r="CZ64" i="2"/>
  <c r="CY64" i="2"/>
  <c r="CX64" i="2"/>
  <c r="CW64" i="2"/>
  <c r="CV64" i="2"/>
  <c r="CU64" i="2"/>
  <c r="CT64" i="2"/>
  <c r="CS64" i="2"/>
  <c r="CR64" i="2"/>
  <c r="CQ64" i="2"/>
  <c r="CP64" i="2"/>
  <c r="CO64" i="2"/>
  <c r="CN64" i="2"/>
  <c r="CM64" i="2"/>
  <c r="CL64" i="2"/>
  <c r="CK64" i="2"/>
  <c r="CJ64" i="2"/>
  <c r="CI64" i="2"/>
  <c r="CH64" i="2"/>
  <c r="CG64" i="2"/>
  <c r="CF64" i="2"/>
  <c r="CE64" i="2"/>
  <c r="CD64" i="2"/>
  <c r="CC64" i="2"/>
  <c r="CB64" i="2"/>
  <c r="CA64" i="2"/>
  <c r="BZ64" i="2"/>
  <c r="BY64" i="2"/>
  <c r="BX64" i="2"/>
  <c r="BW64" i="2"/>
  <c r="BV64" i="2"/>
  <c r="BU64" i="2"/>
  <c r="BT64" i="2"/>
  <c r="BS64" i="2"/>
  <c r="BR64" i="2"/>
  <c r="BQ64" i="2"/>
  <c r="BP64" i="2"/>
  <c r="BO64" i="2"/>
  <c r="BN64" i="2"/>
  <c r="BM64" i="2"/>
  <c r="BL64" i="2"/>
  <c r="BK64" i="2"/>
  <c r="BJ64" i="2"/>
  <c r="BI64" i="2"/>
  <c r="BH64" i="2"/>
  <c r="BG64" i="2"/>
  <c r="BF64" i="2"/>
  <c r="BE64" i="2"/>
  <c r="BD64" i="2"/>
  <c r="BC64" i="2"/>
  <c r="BB64" i="2"/>
  <c r="BA64" i="2"/>
  <c r="AZ64" i="2"/>
  <c r="AY64" i="2"/>
  <c r="AX64" i="2"/>
  <c r="AW64" i="2"/>
  <c r="AV64" i="2"/>
  <c r="AU64" i="2"/>
  <c r="AT64" i="2"/>
  <c r="AS64" i="2"/>
  <c r="AR64" i="2"/>
  <c r="AQ64" i="2"/>
  <c r="AP64" i="2"/>
  <c r="AO64" i="2"/>
  <c r="AN64" i="2"/>
  <c r="AM64" i="2"/>
  <c r="AL64" i="2"/>
  <c r="AK64" i="2"/>
  <c r="AJ64" i="2"/>
  <c r="AI64" i="2"/>
  <c r="AH64" i="2"/>
  <c r="AG64" i="2"/>
  <c r="AF64" i="2"/>
  <c r="AE64" i="2"/>
  <c r="AD64" i="2"/>
  <c r="AC64" i="2"/>
  <c r="AB64" i="2"/>
  <c r="AA64" i="2"/>
  <c r="Z64" i="2"/>
  <c r="Y64" i="2"/>
  <c r="X64" i="2"/>
  <c r="W64" i="2"/>
  <c r="V64" i="2"/>
  <c r="U64" i="2"/>
  <c r="T64" i="2"/>
  <c r="S64" i="2"/>
  <c r="R64" i="2"/>
  <c r="Q64" i="2"/>
  <c r="P64" i="2"/>
  <c r="O64" i="2"/>
  <c r="N64" i="2"/>
  <c r="M64" i="2"/>
  <c r="L64" i="2"/>
  <c r="K64" i="2"/>
  <c r="J64" i="2"/>
  <c r="C64" i="2"/>
  <c r="DE63" i="2"/>
  <c r="DD63" i="2"/>
  <c r="DC63" i="2"/>
  <c r="DB63" i="2"/>
  <c r="DA63" i="2"/>
  <c r="CZ63" i="2"/>
  <c r="CY63" i="2"/>
  <c r="CX63" i="2"/>
  <c r="CW63" i="2"/>
  <c r="CV63" i="2"/>
  <c r="CU63" i="2"/>
  <c r="CT63" i="2"/>
  <c r="CS63" i="2"/>
  <c r="CR63" i="2"/>
  <c r="CQ63" i="2"/>
  <c r="CP63" i="2"/>
  <c r="CO63" i="2"/>
  <c r="CN63" i="2"/>
  <c r="CM63" i="2"/>
  <c r="CL63" i="2"/>
  <c r="CK63" i="2"/>
  <c r="CJ63" i="2"/>
  <c r="CI63" i="2"/>
  <c r="CH63" i="2"/>
  <c r="CG63" i="2"/>
  <c r="CF63" i="2"/>
  <c r="CE63" i="2"/>
  <c r="CD63" i="2"/>
  <c r="CC63" i="2"/>
  <c r="CB63" i="2"/>
  <c r="CA63" i="2"/>
  <c r="BZ63" i="2"/>
  <c r="BY63" i="2"/>
  <c r="BX63" i="2"/>
  <c r="BW63" i="2"/>
  <c r="BV63" i="2"/>
  <c r="BU63" i="2"/>
  <c r="BT63" i="2"/>
  <c r="BS63" i="2"/>
  <c r="BR63" i="2"/>
  <c r="BQ63" i="2"/>
  <c r="BP63" i="2"/>
  <c r="BO63" i="2"/>
  <c r="BN63" i="2"/>
  <c r="BM63" i="2"/>
  <c r="BL63" i="2"/>
  <c r="BK63" i="2"/>
  <c r="BJ63" i="2"/>
  <c r="BI63" i="2"/>
  <c r="BH63" i="2"/>
  <c r="BG63" i="2"/>
  <c r="BF63" i="2"/>
  <c r="BE63" i="2"/>
  <c r="BD63" i="2"/>
  <c r="BC63" i="2"/>
  <c r="BB63" i="2"/>
  <c r="BA63" i="2"/>
  <c r="AZ63" i="2"/>
  <c r="AY63" i="2"/>
  <c r="AX63" i="2"/>
  <c r="AW63" i="2"/>
  <c r="AV63" i="2"/>
  <c r="AU63" i="2"/>
  <c r="AT63" i="2"/>
  <c r="AS63" i="2"/>
  <c r="AR63" i="2"/>
  <c r="AQ63" i="2"/>
  <c r="AP63" i="2"/>
  <c r="AO63" i="2"/>
  <c r="AN63" i="2"/>
  <c r="AM63" i="2"/>
  <c r="AL63" i="2"/>
  <c r="AK63" i="2"/>
  <c r="AJ63" i="2"/>
  <c r="AI63" i="2"/>
  <c r="AH63" i="2"/>
  <c r="AG63" i="2"/>
  <c r="AF63" i="2"/>
  <c r="AE63" i="2"/>
  <c r="AD63" i="2"/>
  <c r="AC63" i="2"/>
  <c r="AB63" i="2"/>
  <c r="AA63" i="2"/>
  <c r="Z63" i="2"/>
  <c r="Y63" i="2"/>
  <c r="X63" i="2"/>
  <c r="W63" i="2"/>
  <c r="V63" i="2"/>
  <c r="U63" i="2"/>
  <c r="T63" i="2"/>
  <c r="S63" i="2"/>
  <c r="R63" i="2"/>
  <c r="Q63" i="2"/>
  <c r="P63" i="2"/>
  <c r="O63" i="2"/>
  <c r="N63" i="2"/>
  <c r="M63" i="2"/>
  <c r="L63" i="2"/>
  <c r="K63" i="2"/>
  <c r="J63" i="2"/>
  <c r="C63" i="2"/>
  <c r="DE62" i="2"/>
  <c r="DD62" i="2"/>
  <c r="DC62" i="2"/>
  <c r="DB62" i="2"/>
  <c r="DA62" i="2"/>
  <c r="CZ62" i="2"/>
  <c r="CY62" i="2"/>
  <c r="CX62" i="2"/>
  <c r="CW62" i="2"/>
  <c r="CV62" i="2"/>
  <c r="CU62" i="2"/>
  <c r="CT62" i="2"/>
  <c r="CS62" i="2"/>
  <c r="CR62" i="2"/>
  <c r="CQ62" i="2"/>
  <c r="CP62" i="2"/>
  <c r="CO62" i="2"/>
  <c r="CN62" i="2"/>
  <c r="CM62" i="2"/>
  <c r="CL62" i="2"/>
  <c r="CK62" i="2"/>
  <c r="CJ62" i="2"/>
  <c r="CI62" i="2"/>
  <c r="CH62" i="2"/>
  <c r="CG62" i="2"/>
  <c r="CF62" i="2"/>
  <c r="CE62" i="2"/>
  <c r="CD62" i="2"/>
  <c r="CC62" i="2"/>
  <c r="CB62" i="2"/>
  <c r="CA62" i="2"/>
  <c r="BZ62" i="2"/>
  <c r="BY62" i="2"/>
  <c r="BX62" i="2"/>
  <c r="BW62" i="2"/>
  <c r="BV62" i="2"/>
  <c r="BU62" i="2"/>
  <c r="BT62" i="2"/>
  <c r="BS62" i="2"/>
  <c r="BR62" i="2"/>
  <c r="BQ62" i="2"/>
  <c r="BP62" i="2"/>
  <c r="BO62" i="2"/>
  <c r="BN62" i="2"/>
  <c r="BM62" i="2"/>
  <c r="BL62" i="2"/>
  <c r="BK62" i="2"/>
  <c r="BJ62" i="2"/>
  <c r="BI62" i="2"/>
  <c r="BH62" i="2"/>
  <c r="BG62" i="2"/>
  <c r="BF62" i="2"/>
  <c r="BE62" i="2"/>
  <c r="BD62" i="2"/>
  <c r="BC62" i="2"/>
  <c r="BB62" i="2"/>
  <c r="BA62" i="2"/>
  <c r="AZ62" i="2"/>
  <c r="AY62" i="2"/>
  <c r="AX62" i="2"/>
  <c r="AW62" i="2"/>
  <c r="AV62" i="2"/>
  <c r="AU62" i="2"/>
  <c r="AT62" i="2"/>
  <c r="AS62" i="2"/>
  <c r="AR62" i="2"/>
  <c r="AQ62" i="2"/>
  <c r="AP62" i="2"/>
  <c r="AO62" i="2"/>
  <c r="AN62" i="2"/>
  <c r="AM62" i="2"/>
  <c r="AL62" i="2"/>
  <c r="AK62" i="2"/>
  <c r="AJ62" i="2"/>
  <c r="AI62" i="2"/>
  <c r="AH62" i="2"/>
  <c r="AG62" i="2"/>
  <c r="AF62" i="2"/>
  <c r="AE62" i="2"/>
  <c r="AD62" i="2"/>
  <c r="AC62" i="2"/>
  <c r="AB62" i="2"/>
  <c r="AA62" i="2"/>
  <c r="Z62" i="2"/>
  <c r="Y62" i="2"/>
  <c r="X62" i="2"/>
  <c r="W62" i="2"/>
  <c r="V62" i="2"/>
  <c r="U62" i="2"/>
  <c r="T62" i="2"/>
  <c r="S62" i="2"/>
  <c r="R62" i="2"/>
  <c r="Q62" i="2"/>
  <c r="P62" i="2"/>
  <c r="O62" i="2"/>
  <c r="N62" i="2"/>
  <c r="M62" i="2"/>
  <c r="L62" i="2"/>
  <c r="K62" i="2"/>
  <c r="J62" i="2"/>
  <c r="C62" i="2"/>
  <c r="DE61" i="2"/>
  <c r="DD61" i="2"/>
  <c r="DC61" i="2"/>
  <c r="DB61" i="2"/>
  <c r="DA61" i="2"/>
  <c r="CZ61" i="2"/>
  <c r="CY61" i="2"/>
  <c r="CX61" i="2"/>
  <c r="CW61" i="2"/>
  <c r="CV61" i="2"/>
  <c r="CU61" i="2"/>
  <c r="CT61" i="2"/>
  <c r="CS61" i="2"/>
  <c r="CR61" i="2"/>
  <c r="CQ61" i="2"/>
  <c r="CP61" i="2"/>
  <c r="CO61" i="2"/>
  <c r="CN61" i="2"/>
  <c r="CM61" i="2"/>
  <c r="CL61" i="2"/>
  <c r="CK61" i="2"/>
  <c r="CJ61" i="2"/>
  <c r="CI61" i="2"/>
  <c r="CH61" i="2"/>
  <c r="CG61" i="2"/>
  <c r="CF61" i="2"/>
  <c r="CE61" i="2"/>
  <c r="CD61" i="2"/>
  <c r="CC61" i="2"/>
  <c r="CB61" i="2"/>
  <c r="CA61" i="2"/>
  <c r="BZ61" i="2"/>
  <c r="BY61" i="2"/>
  <c r="BX61" i="2"/>
  <c r="BW61" i="2"/>
  <c r="BV61" i="2"/>
  <c r="BU61" i="2"/>
  <c r="BT61" i="2"/>
  <c r="BS61" i="2"/>
  <c r="BR61" i="2"/>
  <c r="BQ61" i="2"/>
  <c r="BP61" i="2"/>
  <c r="BO61" i="2"/>
  <c r="BN61" i="2"/>
  <c r="BM61" i="2"/>
  <c r="BL61" i="2"/>
  <c r="BK61" i="2"/>
  <c r="BJ61" i="2"/>
  <c r="BI61" i="2"/>
  <c r="BH61" i="2"/>
  <c r="BG61" i="2"/>
  <c r="BF61" i="2"/>
  <c r="BE61" i="2"/>
  <c r="BD61" i="2"/>
  <c r="BC61" i="2"/>
  <c r="BB61" i="2"/>
  <c r="BA61" i="2"/>
  <c r="AZ61" i="2"/>
  <c r="AY61" i="2"/>
  <c r="AX61" i="2"/>
  <c r="AW61" i="2"/>
  <c r="AV61" i="2"/>
  <c r="AU61" i="2"/>
  <c r="AT61" i="2"/>
  <c r="AS61" i="2"/>
  <c r="AR61" i="2"/>
  <c r="AQ61" i="2"/>
  <c r="AP61" i="2"/>
  <c r="AO61" i="2"/>
  <c r="AN61" i="2"/>
  <c r="AM61" i="2"/>
  <c r="AL61" i="2"/>
  <c r="AK61" i="2"/>
  <c r="AJ61" i="2"/>
  <c r="AI61" i="2"/>
  <c r="AH61" i="2"/>
  <c r="AG61" i="2"/>
  <c r="AF61" i="2"/>
  <c r="AE61" i="2"/>
  <c r="AD61" i="2"/>
  <c r="AC61" i="2"/>
  <c r="AB61" i="2"/>
  <c r="AA61" i="2"/>
  <c r="Z61" i="2"/>
  <c r="Y61" i="2"/>
  <c r="X61" i="2"/>
  <c r="W61" i="2"/>
  <c r="V61" i="2"/>
  <c r="U61" i="2"/>
  <c r="T61" i="2"/>
  <c r="S61" i="2"/>
  <c r="R61" i="2"/>
  <c r="Q61" i="2"/>
  <c r="P61" i="2"/>
  <c r="O61" i="2"/>
  <c r="N61" i="2"/>
  <c r="M61" i="2"/>
  <c r="L61" i="2"/>
  <c r="K61" i="2"/>
  <c r="J61" i="2"/>
  <c r="C61" i="2"/>
  <c r="DE60" i="2"/>
  <c r="DD60" i="2"/>
  <c r="DC60" i="2"/>
  <c r="DB60" i="2"/>
  <c r="DA60" i="2"/>
  <c r="CZ60" i="2"/>
  <c r="CY60" i="2"/>
  <c r="CX60" i="2"/>
  <c r="CW60" i="2"/>
  <c r="CV60" i="2"/>
  <c r="CU60" i="2"/>
  <c r="CT60" i="2"/>
  <c r="CS60" i="2"/>
  <c r="CR60" i="2"/>
  <c r="CQ60" i="2"/>
  <c r="CP60" i="2"/>
  <c r="CO60" i="2"/>
  <c r="CN60" i="2"/>
  <c r="CM60" i="2"/>
  <c r="CL60" i="2"/>
  <c r="CK60" i="2"/>
  <c r="CJ60" i="2"/>
  <c r="CI60" i="2"/>
  <c r="CH60" i="2"/>
  <c r="CG60" i="2"/>
  <c r="CF60" i="2"/>
  <c r="CE60" i="2"/>
  <c r="CD60" i="2"/>
  <c r="CC60" i="2"/>
  <c r="CB60" i="2"/>
  <c r="CA60" i="2"/>
  <c r="BZ60" i="2"/>
  <c r="BY60" i="2"/>
  <c r="BX60" i="2"/>
  <c r="BW60" i="2"/>
  <c r="BV60" i="2"/>
  <c r="BU60" i="2"/>
  <c r="BT60" i="2"/>
  <c r="BS60" i="2"/>
  <c r="BR60" i="2"/>
  <c r="BQ60" i="2"/>
  <c r="BP60" i="2"/>
  <c r="BO60" i="2"/>
  <c r="BN60" i="2"/>
  <c r="BM60" i="2"/>
  <c r="BL60" i="2"/>
  <c r="BK60" i="2"/>
  <c r="BJ60" i="2"/>
  <c r="BI60" i="2"/>
  <c r="BH60" i="2"/>
  <c r="BG60" i="2"/>
  <c r="BF60" i="2"/>
  <c r="BE60" i="2"/>
  <c r="BD60" i="2"/>
  <c r="BC60" i="2"/>
  <c r="BB60" i="2"/>
  <c r="BA60" i="2"/>
  <c r="AZ60" i="2"/>
  <c r="AY60" i="2"/>
  <c r="AX60" i="2"/>
  <c r="AW60" i="2"/>
  <c r="AV60" i="2"/>
  <c r="AU60" i="2"/>
  <c r="AT60" i="2"/>
  <c r="AS60" i="2"/>
  <c r="AR60" i="2"/>
  <c r="AQ60" i="2"/>
  <c r="AP60" i="2"/>
  <c r="AO60" i="2"/>
  <c r="AN60" i="2"/>
  <c r="AM60" i="2"/>
  <c r="AL60" i="2"/>
  <c r="AK60" i="2"/>
  <c r="AJ60" i="2"/>
  <c r="AI60" i="2"/>
  <c r="AH60" i="2"/>
  <c r="AG60" i="2"/>
  <c r="AF60" i="2"/>
  <c r="AE60" i="2"/>
  <c r="AD60" i="2"/>
  <c r="AC60" i="2"/>
  <c r="AB60" i="2"/>
  <c r="AA60" i="2"/>
  <c r="Z60" i="2"/>
  <c r="Y60" i="2"/>
  <c r="X60" i="2"/>
  <c r="W60" i="2"/>
  <c r="V60" i="2"/>
  <c r="U60" i="2"/>
  <c r="T60" i="2"/>
  <c r="S60" i="2"/>
  <c r="R60" i="2"/>
  <c r="Q60" i="2"/>
  <c r="P60" i="2"/>
  <c r="O60" i="2"/>
  <c r="N60" i="2"/>
  <c r="M60" i="2"/>
  <c r="L60" i="2"/>
  <c r="K60" i="2"/>
  <c r="J60" i="2"/>
  <c r="C60" i="2"/>
  <c r="DE59" i="2"/>
  <c r="DD59" i="2"/>
  <c r="DC59" i="2"/>
  <c r="DB59" i="2"/>
  <c r="DA59" i="2"/>
  <c r="CZ59" i="2"/>
  <c r="CY59" i="2"/>
  <c r="CX59" i="2"/>
  <c r="CW59" i="2"/>
  <c r="CV59" i="2"/>
  <c r="CU59" i="2"/>
  <c r="CT59" i="2"/>
  <c r="CS59" i="2"/>
  <c r="CR59" i="2"/>
  <c r="CQ59" i="2"/>
  <c r="CP59" i="2"/>
  <c r="CO59" i="2"/>
  <c r="CN59" i="2"/>
  <c r="CM59" i="2"/>
  <c r="CL59" i="2"/>
  <c r="CK59" i="2"/>
  <c r="CJ59" i="2"/>
  <c r="CI59" i="2"/>
  <c r="CH59" i="2"/>
  <c r="CG59" i="2"/>
  <c r="CF59" i="2"/>
  <c r="CE59" i="2"/>
  <c r="CD59" i="2"/>
  <c r="CC59" i="2"/>
  <c r="CB59" i="2"/>
  <c r="CA59" i="2"/>
  <c r="BZ59" i="2"/>
  <c r="BY59" i="2"/>
  <c r="BX59" i="2"/>
  <c r="BW59" i="2"/>
  <c r="BV59" i="2"/>
  <c r="BU59" i="2"/>
  <c r="BT59" i="2"/>
  <c r="BS59" i="2"/>
  <c r="BR59" i="2"/>
  <c r="BQ59" i="2"/>
  <c r="BP59" i="2"/>
  <c r="BO59" i="2"/>
  <c r="BN59" i="2"/>
  <c r="BM59" i="2"/>
  <c r="BL59" i="2"/>
  <c r="BK59" i="2"/>
  <c r="BJ59" i="2"/>
  <c r="BI59" i="2"/>
  <c r="BH59" i="2"/>
  <c r="BG59" i="2"/>
  <c r="BF59" i="2"/>
  <c r="BE59" i="2"/>
  <c r="BD59" i="2"/>
  <c r="BC59" i="2"/>
  <c r="BB59" i="2"/>
  <c r="BA59" i="2"/>
  <c r="AZ59" i="2"/>
  <c r="AY59" i="2"/>
  <c r="AX59" i="2"/>
  <c r="AW59" i="2"/>
  <c r="AV59" i="2"/>
  <c r="AU59" i="2"/>
  <c r="AT59" i="2"/>
  <c r="AS59" i="2"/>
  <c r="AR59" i="2"/>
  <c r="AQ59" i="2"/>
  <c r="AP59" i="2"/>
  <c r="AO59" i="2"/>
  <c r="AN59" i="2"/>
  <c r="AM59" i="2"/>
  <c r="AL59" i="2"/>
  <c r="AK59" i="2"/>
  <c r="AJ59" i="2"/>
  <c r="AI59" i="2"/>
  <c r="AH59" i="2"/>
  <c r="AG59" i="2"/>
  <c r="AF59" i="2"/>
  <c r="AE59" i="2"/>
  <c r="AD59" i="2"/>
  <c r="AC59" i="2"/>
  <c r="AB59" i="2"/>
  <c r="AA59" i="2"/>
  <c r="Z59" i="2"/>
  <c r="Y59" i="2"/>
  <c r="X59" i="2"/>
  <c r="W59" i="2"/>
  <c r="V59" i="2"/>
  <c r="U59" i="2"/>
  <c r="T59" i="2"/>
  <c r="S59" i="2"/>
  <c r="R59" i="2"/>
  <c r="Q59" i="2"/>
  <c r="P59" i="2"/>
  <c r="O59" i="2"/>
  <c r="N59" i="2"/>
  <c r="M59" i="2"/>
  <c r="L59" i="2"/>
  <c r="K59" i="2"/>
  <c r="J59" i="2"/>
  <c r="C59" i="2"/>
  <c r="DE58" i="2"/>
  <c r="DD58" i="2"/>
  <c r="DC58" i="2"/>
  <c r="DB58" i="2"/>
  <c r="DA58" i="2"/>
  <c r="CZ58" i="2"/>
  <c r="CY58" i="2"/>
  <c r="CX58" i="2"/>
  <c r="CW58" i="2"/>
  <c r="CV58" i="2"/>
  <c r="CU58" i="2"/>
  <c r="CT58" i="2"/>
  <c r="CS58" i="2"/>
  <c r="CR58" i="2"/>
  <c r="CQ58" i="2"/>
  <c r="CP58" i="2"/>
  <c r="CO58" i="2"/>
  <c r="CN58" i="2"/>
  <c r="CM58" i="2"/>
  <c r="CL58" i="2"/>
  <c r="CK58" i="2"/>
  <c r="CJ58" i="2"/>
  <c r="CI58" i="2"/>
  <c r="CH58" i="2"/>
  <c r="CG58" i="2"/>
  <c r="CF58" i="2"/>
  <c r="CE58" i="2"/>
  <c r="CD58" i="2"/>
  <c r="CC58" i="2"/>
  <c r="CB58" i="2"/>
  <c r="CA58" i="2"/>
  <c r="BZ58" i="2"/>
  <c r="BY58" i="2"/>
  <c r="BX58" i="2"/>
  <c r="BW58" i="2"/>
  <c r="BV58" i="2"/>
  <c r="BU58" i="2"/>
  <c r="BT58" i="2"/>
  <c r="BS58" i="2"/>
  <c r="BR58" i="2"/>
  <c r="BQ58" i="2"/>
  <c r="BP58" i="2"/>
  <c r="BO58" i="2"/>
  <c r="BN58" i="2"/>
  <c r="BM58" i="2"/>
  <c r="BL58" i="2"/>
  <c r="BK58" i="2"/>
  <c r="BJ58" i="2"/>
  <c r="BI58" i="2"/>
  <c r="BH58" i="2"/>
  <c r="BG58" i="2"/>
  <c r="BF58" i="2"/>
  <c r="BE58" i="2"/>
  <c r="BD58" i="2"/>
  <c r="BC58" i="2"/>
  <c r="BB58" i="2"/>
  <c r="BA58" i="2"/>
  <c r="AZ58" i="2"/>
  <c r="AY58" i="2"/>
  <c r="AX58" i="2"/>
  <c r="AW58" i="2"/>
  <c r="AV58" i="2"/>
  <c r="AU58" i="2"/>
  <c r="AT58" i="2"/>
  <c r="AS58" i="2"/>
  <c r="AR58" i="2"/>
  <c r="AQ58" i="2"/>
  <c r="AP58" i="2"/>
  <c r="AO58" i="2"/>
  <c r="AN58" i="2"/>
  <c r="AM58" i="2"/>
  <c r="AL58" i="2"/>
  <c r="AK58" i="2"/>
  <c r="AJ58" i="2"/>
  <c r="AI58" i="2"/>
  <c r="AH58" i="2"/>
  <c r="AG58" i="2"/>
  <c r="AF58" i="2"/>
  <c r="AE58" i="2"/>
  <c r="AD58" i="2"/>
  <c r="AC58" i="2"/>
  <c r="AB58" i="2"/>
  <c r="AA58" i="2"/>
  <c r="Z58" i="2"/>
  <c r="Y58" i="2"/>
  <c r="X58" i="2"/>
  <c r="W58" i="2"/>
  <c r="V58" i="2"/>
  <c r="U58" i="2"/>
  <c r="T58" i="2"/>
  <c r="S58" i="2"/>
  <c r="R58" i="2"/>
  <c r="Q58" i="2"/>
  <c r="P58" i="2"/>
  <c r="O58" i="2"/>
  <c r="N58" i="2"/>
  <c r="M58" i="2"/>
  <c r="L58" i="2"/>
  <c r="K58" i="2"/>
  <c r="J58" i="2"/>
  <c r="C58" i="2"/>
  <c r="J46" i="2"/>
  <c r="K46" i="2" s="1"/>
  <c r="L46" i="2" s="1"/>
  <c r="M46" i="2" s="1"/>
  <c r="N46" i="2" s="1"/>
  <c r="O46" i="2" s="1"/>
  <c r="P46" i="2" s="1"/>
  <c r="Q46" i="2" s="1"/>
  <c r="R46" i="2" s="1"/>
  <c r="S46" i="2" s="1"/>
  <c r="T46" i="2" s="1"/>
  <c r="U46" i="2" s="1"/>
  <c r="V46" i="2" s="1"/>
  <c r="W46" i="2" s="1"/>
  <c r="X46" i="2" s="1"/>
  <c r="Y46" i="2" s="1"/>
  <c r="Z46" i="2" s="1"/>
  <c r="AA46" i="2" s="1"/>
  <c r="AB46" i="2" s="1"/>
  <c r="AC46" i="2" s="1"/>
  <c r="AD46" i="2" s="1"/>
  <c r="AE46" i="2" s="1"/>
  <c r="AF46" i="2" s="1"/>
  <c r="AG46" i="2" s="1"/>
  <c r="AH46" i="2" s="1"/>
  <c r="AI46" i="2" s="1"/>
  <c r="AJ46" i="2" s="1"/>
  <c r="AK46" i="2" s="1"/>
  <c r="AL46" i="2" s="1"/>
  <c r="AM46" i="2" s="1"/>
  <c r="AN46" i="2" s="1"/>
  <c r="AO46" i="2" s="1"/>
  <c r="AP46" i="2" s="1"/>
  <c r="AQ46" i="2" s="1"/>
  <c r="AR46" i="2" s="1"/>
  <c r="AS46" i="2" s="1"/>
  <c r="AT46" i="2" s="1"/>
  <c r="AU46" i="2" s="1"/>
  <c r="AV46" i="2" s="1"/>
  <c r="AW46" i="2" s="1"/>
  <c r="AX46" i="2" s="1"/>
  <c r="AY46" i="2" s="1"/>
  <c r="AZ46" i="2" s="1"/>
  <c r="BA46" i="2" s="1"/>
  <c r="BB46" i="2" s="1"/>
  <c r="BC46" i="2" s="1"/>
  <c r="BD46" i="2" s="1"/>
  <c r="BE46" i="2" s="1"/>
  <c r="BF46" i="2" s="1"/>
  <c r="BG46" i="2" s="1"/>
  <c r="BH46" i="2" s="1"/>
  <c r="BI46" i="2" s="1"/>
  <c r="BJ46" i="2" s="1"/>
  <c r="BK46" i="2" s="1"/>
  <c r="BL46" i="2" s="1"/>
  <c r="BM46" i="2" s="1"/>
  <c r="BN46" i="2" s="1"/>
  <c r="BO46" i="2" s="1"/>
  <c r="BP46" i="2" s="1"/>
  <c r="BQ46" i="2" s="1"/>
  <c r="BR46" i="2" s="1"/>
  <c r="BS46" i="2" s="1"/>
  <c r="BT46" i="2" s="1"/>
  <c r="BU46" i="2" s="1"/>
  <c r="BV46" i="2" s="1"/>
  <c r="BW46" i="2" s="1"/>
  <c r="BX46" i="2" s="1"/>
  <c r="BY46" i="2" s="1"/>
  <c r="BZ46" i="2" s="1"/>
  <c r="CA46" i="2" s="1"/>
  <c r="CB46" i="2" s="1"/>
  <c r="CC46" i="2" s="1"/>
  <c r="CD46" i="2" s="1"/>
  <c r="CE46" i="2" s="1"/>
  <c r="CF46" i="2" s="1"/>
  <c r="CG46" i="2" s="1"/>
  <c r="CH46" i="2" s="1"/>
  <c r="CI46" i="2" s="1"/>
  <c r="CJ46" i="2" s="1"/>
  <c r="CK46" i="2" s="1"/>
  <c r="CL46" i="2" s="1"/>
  <c r="CM46" i="2" s="1"/>
  <c r="CN46" i="2" s="1"/>
  <c r="CO46" i="2" s="1"/>
  <c r="CP46" i="2" s="1"/>
  <c r="CQ46" i="2" s="1"/>
  <c r="CR46" i="2" s="1"/>
  <c r="CS46" i="2" s="1"/>
  <c r="CT46" i="2" s="1"/>
  <c r="CU46" i="2" s="1"/>
  <c r="CV46" i="2" s="1"/>
  <c r="CW46" i="2" s="1"/>
  <c r="CX46" i="2" s="1"/>
  <c r="CY46" i="2" s="1"/>
  <c r="CZ46" i="2" s="1"/>
  <c r="DA46" i="2" s="1"/>
  <c r="DB46" i="2" s="1"/>
  <c r="DC46" i="2" s="1"/>
  <c r="DD46" i="2" s="1"/>
  <c r="DE46" i="2" s="1"/>
  <c r="G40" i="2"/>
  <c r="J34" i="2"/>
  <c r="K34" i="2" s="1"/>
  <c r="L34" i="2" s="1"/>
  <c r="M34" i="2" s="1"/>
  <c r="N34" i="2" s="1"/>
  <c r="O34" i="2" s="1"/>
  <c r="P34" i="2" s="1"/>
  <c r="Q34" i="2" s="1"/>
  <c r="R34" i="2" s="1"/>
  <c r="S34" i="2" s="1"/>
  <c r="T34" i="2" s="1"/>
  <c r="U34" i="2" s="1"/>
  <c r="V34" i="2" s="1"/>
  <c r="W34" i="2" s="1"/>
  <c r="X34" i="2" s="1"/>
  <c r="Y34" i="2" s="1"/>
  <c r="Z34" i="2" s="1"/>
  <c r="AA34" i="2" s="1"/>
  <c r="AB34" i="2" s="1"/>
  <c r="AC34" i="2" s="1"/>
  <c r="AD34" i="2" s="1"/>
  <c r="AE34" i="2" s="1"/>
  <c r="AF34" i="2" s="1"/>
  <c r="AG34" i="2" s="1"/>
  <c r="AH34" i="2" s="1"/>
  <c r="AI34" i="2" s="1"/>
  <c r="AJ34" i="2" s="1"/>
  <c r="AK34" i="2" s="1"/>
  <c r="AL34" i="2" s="1"/>
  <c r="AM34" i="2" s="1"/>
  <c r="AN34" i="2" s="1"/>
  <c r="AO34" i="2" s="1"/>
  <c r="AP34" i="2" s="1"/>
  <c r="AQ34" i="2" s="1"/>
  <c r="AR34" i="2" s="1"/>
  <c r="AS34" i="2" s="1"/>
  <c r="AT34" i="2" s="1"/>
  <c r="AU34" i="2" s="1"/>
  <c r="AV34" i="2" s="1"/>
  <c r="AW34" i="2" s="1"/>
  <c r="AX34" i="2" s="1"/>
  <c r="AY34" i="2" s="1"/>
  <c r="AZ34" i="2" s="1"/>
  <c r="BA34" i="2" s="1"/>
  <c r="BB34" i="2" s="1"/>
  <c r="BC34" i="2" s="1"/>
  <c r="BD34" i="2" s="1"/>
  <c r="BE34" i="2" s="1"/>
  <c r="BF34" i="2" s="1"/>
  <c r="BG34" i="2" s="1"/>
  <c r="BH34" i="2" s="1"/>
  <c r="BI34" i="2" s="1"/>
  <c r="BJ34" i="2" s="1"/>
  <c r="BK34" i="2" s="1"/>
  <c r="BL34" i="2" s="1"/>
  <c r="BM34" i="2" s="1"/>
  <c r="BN34" i="2" s="1"/>
  <c r="BO34" i="2" s="1"/>
  <c r="BP34" i="2" s="1"/>
  <c r="BQ34" i="2" s="1"/>
  <c r="BR34" i="2" s="1"/>
  <c r="BS34" i="2" s="1"/>
  <c r="BT34" i="2" s="1"/>
  <c r="BU34" i="2" s="1"/>
  <c r="BV34" i="2" s="1"/>
  <c r="BW34" i="2" s="1"/>
  <c r="BX34" i="2" s="1"/>
  <c r="BY34" i="2" s="1"/>
  <c r="BZ34" i="2" s="1"/>
  <c r="CA34" i="2" s="1"/>
  <c r="CB34" i="2" s="1"/>
  <c r="CC34" i="2" s="1"/>
  <c r="CD34" i="2" s="1"/>
  <c r="CE34" i="2" s="1"/>
  <c r="CF34" i="2" s="1"/>
  <c r="CG34" i="2" s="1"/>
  <c r="CH34" i="2" s="1"/>
  <c r="CI34" i="2" s="1"/>
  <c r="CJ34" i="2" s="1"/>
  <c r="CK34" i="2" s="1"/>
  <c r="CL34" i="2" s="1"/>
  <c r="CM34" i="2" s="1"/>
  <c r="CN34" i="2" s="1"/>
  <c r="CO34" i="2" s="1"/>
  <c r="CP34" i="2" s="1"/>
  <c r="CQ34" i="2" s="1"/>
  <c r="CR34" i="2" s="1"/>
  <c r="CS34" i="2" s="1"/>
  <c r="CT34" i="2" s="1"/>
  <c r="CU34" i="2" s="1"/>
  <c r="CV34" i="2" s="1"/>
  <c r="CW34" i="2" s="1"/>
  <c r="CX34" i="2" s="1"/>
  <c r="CY34" i="2" s="1"/>
  <c r="CZ34" i="2" s="1"/>
  <c r="DA34" i="2" s="1"/>
  <c r="DB34" i="2" s="1"/>
  <c r="DC34" i="2" s="1"/>
  <c r="DD34" i="2" s="1"/>
  <c r="DE34" i="2" s="1"/>
  <c r="J19" i="2"/>
  <c r="K19" i="2" s="1"/>
  <c r="L19" i="2" s="1"/>
  <c r="M19" i="2" s="1"/>
  <c r="N19" i="2" s="1"/>
  <c r="O19" i="2" s="1"/>
  <c r="P19" i="2" s="1"/>
  <c r="Q19" i="2" s="1"/>
  <c r="R19" i="2" s="1"/>
  <c r="S19" i="2" s="1"/>
  <c r="T19" i="2" s="1"/>
  <c r="U19" i="2" s="1"/>
  <c r="V19" i="2" s="1"/>
  <c r="W19" i="2" s="1"/>
  <c r="X19" i="2" s="1"/>
  <c r="Y19" i="2" s="1"/>
  <c r="Z19" i="2" s="1"/>
  <c r="AA19" i="2" s="1"/>
  <c r="AB19" i="2" s="1"/>
  <c r="AC19" i="2" s="1"/>
  <c r="AD19" i="2" s="1"/>
  <c r="AE19" i="2" s="1"/>
  <c r="AF19" i="2" s="1"/>
  <c r="AG19" i="2" s="1"/>
  <c r="AH19" i="2" s="1"/>
  <c r="AI19" i="2" s="1"/>
  <c r="AJ19" i="2" s="1"/>
  <c r="AK19" i="2" s="1"/>
  <c r="AL19" i="2" s="1"/>
  <c r="AM19" i="2" s="1"/>
  <c r="AN19" i="2" s="1"/>
  <c r="AO19" i="2" s="1"/>
  <c r="AP19" i="2" s="1"/>
  <c r="AQ19" i="2" s="1"/>
  <c r="AR19" i="2" s="1"/>
  <c r="AS19" i="2" s="1"/>
  <c r="AT19" i="2" s="1"/>
  <c r="AU19" i="2" s="1"/>
  <c r="AV19" i="2" s="1"/>
  <c r="AW19" i="2" s="1"/>
  <c r="AX19" i="2" s="1"/>
  <c r="AY19" i="2" s="1"/>
  <c r="AZ19" i="2" s="1"/>
  <c r="BA19" i="2" s="1"/>
  <c r="BB19" i="2" s="1"/>
  <c r="BC19" i="2" s="1"/>
  <c r="BD19" i="2" s="1"/>
  <c r="BE19" i="2" s="1"/>
  <c r="BF19" i="2" s="1"/>
  <c r="BG19" i="2" s="1"/>
  <c r="BH19" i="2" s="1"/>
  <c r="BI19" i="2" s="1"/>
  <c r="BJ19" i="2" s="1"/>
  <c r="BK19" i="2" s="1"/>
  <c r="BL19" i="2" s="1"/>
  <c r="BM19" i="2" s="1"/>
  <c r="BN19" i="2" s="1"/>
  <c r="BO19" i="2" s="1"/>
  <c r="BP19" i="2" s="1"/>
  <c r="BQ19" i="2" s="1"/>
  <c r="BR19" i="2" s="1"/>
  <c r="BS19" i="2" s="1"/>
  <c r="BT19" i="2" s="1"/>
  <c r="BU19" i="2" s="1"/>
  <c r="BV19" i="2" s="1"/>
  <c r="BW19" i="2" s="1"/>
  <c r="BX19" i="2" s="1"/>
  <c r="BY19" i="2" s="1"/>
  <c r="BZ19" i="2" s="1"/>
  <c r="CA19" i="2" s="1"/>
  <c r="CB19" i="2" s="1"/>
  <c r="CC19" i="2" s="1"/>
  <c r="CD19" i="2" s="1"/>
  <c r="CE19" i="2" s="1"/>
  <c r="CF19" i="2" s="1"/>
  <c r="CG19" i="2" s="1"/>
  <c r="CH19" i="2" s="1"/>
  <c r="CI19" i="2" s="1"/>
  <c r="CJ19" i="2" s="1"/>
  <c r="CK19" i="2" s="1"/>
  <c r="CL19" i="2" s="1"/>
  <c r="CM19" i="2" s="1"/>
  <c r="CN19" i="2" s="1"/>
  <c r="CO19" i="2" s="1"/>
  <c r="CP19" i="2" s="1"/>
  <c r="CQ19" i="2" s="1"/>
  <c r="CR19" i="2" s="1"/>
  <c r="CS19" i="2" s="1"/>
  <c r="CT19" i="2" s="1"/>
  <c r="CU19" i="2" s="1"/>
  <c r="CV19" i="2" s="1"/>
  <c r="CW19" i="2" s="1"/>
  <c r="CX19" i="2" s="1"/>
  <c r="CY19" i="2" s="1"/>
  <c r="CZ19" i="2" s="1"/>
  <c r="DA19" i="2" s="1"/>
  <c r="DB19" i="2" s="1"/>
  <c r="DC19" i="2" s="1"/>
  <c r="DD19" i="2" s="1"/>
  <c r="DE19" i="2" s="1"/>
  <c r="G12" i="2"/>
  <c r="G13" i="2" s="1"/>
  <c r="I11" i="2"/>
  <c r="G5" i="2"/>
  <c r="D5" i="2"/>
  <c r="DE105" i="43"/>
  <c r="DD105" i="43"/>
  <c r="DC105" i="43"/>
  <c r="DB105" i="43"/>
  <c r="DA105" i="43"/>
  <c r="CZ105" i="43"/>
  <c r="CY105" i="43"/>
  <c r="CX105" i="43"/>
  <c r="CW105" i="43"/>
  <c r="CV105" i="43"/>
  <c r="CU105" i="43"/>
  <c r="CT105" i="43"/>
  <c r="CS105" i="43"/>
  <c r="CR105" i="43"/>
  <c r="CQ105" i="43"/>
  <c r="CP105" i="43"/>
  <c r="CO105" i="43"/>
  <c r="CN105" i="43"/>
  <c r="CM105" i="43"/>
  <c r="CL105" i="43"/>
  <c r="CK105" i="43"/>
  <c r="CJ105" i="43"/>
  <c r="CI105" i="43"/>
  <c r="CH105" i="43"/>
  <c r="CG105" i="43"/>
  <c r="CF105" i="43"/>
  <c r="CE105" i="43"/>
  <c r="CD105" i="43"/>
  <c r="CC105" i="43"/>
  <c r="CB105" i="43"/>
  <c r="CA105" i="43"/>
  <c r="BZ105" i="43"/>
  <c r="BY105" i="43"/>
  <c r="BX105" i="43"/>
  <c r="BW105" i="43"/>
  <c r="BV105" i="43"/>
  <c r="BU105" i="43"/>
  <c r="BT105" i="43"/>
  <c r="BS105" i="43"/>
  <c r="BR105" i="43"/>
  <c r="BQ105" i="43"/>
  <c r="BP105" i="43"/>
  <c r="BO105" i="43"/>
  <c r="BN105" i="43"/>
  <c r="BM105" i="43"/>
  <c r="BL105" i="43"/>
  <c r="BK105" i="43"/>
  <c r="BJ105" i="43"/>
  <c r="BI105" i="43"/>
  <c r="BH105" i="43"/>
  <c r="BG105" i="43"/>
  <c r="BF105" i="43"/>
  <c r="BE105" i="43"/>
  <c r="BD105" i="43"/>
  <c r="BC105" i="43"/>
  <c r="BB105" i="43"/>
  <c r="BA105" i="43"/>
  <c r="AZ105" i="43"/>
  <c r="AY105" i="43"/>
  <c r="AX105" i="43"/>
  <c r="AW105" i="43"/>
  <c r="AV105" i="43"/>
  <c r="AU105" i="43"/>
  <c r="AT105" i="43"/>
  <c r="AS105" i="43"/>
  <c r="AR105" i="43"/>
  <c r="AQ105" i="43"/>
  <c r="AP105" i="43"/>
  <c r="AO105" i="43"/>
  <c r="AN105" i="43"/>
  <c r="AM105" i="43"/>
  <c r="AL105" i="43"/>
  <c r="AK105" i="43"/>
  <c r="AJ105" i="43"/>
  <c r="AI105" i="43"/>
  <c r="AH105" i="43"/>
  <c r="AG105" i="43"/>
  <c r="AF105" i="43"/>
  <c r="AE105" i="43"/>
  <c r="AD105" i="43"/>
  <c r="AC105" i="43"/>
  <c r="AB105" i="43"/>
  <c r="AA105" i="43"/>
  <c r="Z105" i="43"/>
  <c r="Y105" i="43"/>
  <c r="X105" i="43"/>
  <c r="W105" i="43"/>
  <c r="V105" i="43"/>
  <c r="U105" i="43"/>
  <c r="T105" i="43"/>
  <c r="S105" i="43"/>
  <c r="R105" i="43"/>
  <c r="Q105" i="43"/>
  <c r="P105" i="43"/>
  <c r="O105" i="43"/>
  <c r="N105" i="43"/>
  <c r="M105" i="43"/>
  <c r="L105" i="43"/>
  <c r="K105" i="43"/>
  <c r="J105" i="43"/>
  <c r="C105" i="43"/>
  <c r="DE104" i="43"/>
  <c r="DD104" i="43"/>
  <c r="DC104" i="43"/>
  <c r="DB104" i="43"/>
  <c r="DA104" i="43"/>
  <c r="CZ104" i="43"/>
  <c r="CY104" i="43"/>
  <c r="CX104" i="43"/>
  <c r="CW104" i="43"/>
  <c r="CV104" i="43"/>
  <c r="CU104" i="43"/>
  <c r="CT104" i="43"/>
  <c r="CS104" i="43"/>
  <c r="CR104" i="43"/>
  <c r="CQ104" i="43"/>
  <c r="CP104" i="43"/>
  <c r="CO104" i="43"/>
  <c r="CN104" i="43"/>
  <c r="CM104" i="43"/>
  <c r="CL104" i="43"/>
  <c r="CK104" i="43"/>
  <c r="CJ104" i="43"/>
  <c r="CI104" i="43"/>
  <c r="CH104" i="43"/>
  <c r="CG104" i="43"/>
  <c r="CF104" i="43"/>
  <c r="CE104" i="43"/>
  <c r="CD104" i="43"/>
  <c r="CC104" i="43"/>
  <c r="CB104" i="43"/>
  <c r="CA104" i="43"/>
  <c r="BZ104" i="43"/>
  <c r="BY104" i="43"/>
  <c r="BX104" i="43"/>
  <c r="BW104" i="43"/>
  <c r="BV104" i="43"/>
  <c r="BU104" i="43"/>
  <c r="BT104" i="43"/>
  <c r="BS104" i="43"/>
  <c r="BR104" i="43"/>
  <c r="BQ104" i="43"/>
  <c r="BP104" i="43"/>
  <c r="BO104" i="43"/>
  <c r="BN104" i="43"/>
  <c r="BM104" i="43"/>
  <c r="BL104" i="43"/>
  <c r="BK104" i="43"/>
  <c r="BJ104" i="43"/>
  <c r="BI104" i="43"/>
  <c r="BH104" i="43"/>
  <c r="BG104" i="43"/>
  <c r="BF104" i="43"/>
  <c r="BE104" i="43"/>
  <c r="BD104" i="43"/>
  <c r="BC104" i="43"/>
  <c r="BB104" i="43"/>
  <c r="BA104" i="43"/>
  <c r="AZ104" i="43"/>
  <c r="AY104" i="43"/>
  <c r="AX104" i="43"/>
  <c r="AW104" i="43"/>
  <c r="AV104" i="43"/>
  <c r="AU104" i="43"/>
  <c r="AT104" i="43"/>
  <c r="AS104" i="43"/>
  <c r="AR104" i="43"/>
  <c r="AQ104" i="43"/>
  <c r="AP104" i="43"/>
  <c r="AO104" i="43"/>
  <c r="AN104" i="43"/>
  <c r="AM104" i="43"/>
  <c r="AL104" i="43"/>
  <c r="AK104" i="43"/>
  <c r="AJ104" i="43"/>
  <c r="AI104" i="43"/>
  <c r="AH104" i="43"/>
  <c r="AG104" i="43"/>
  <c r="AF104" i="43"/>
  <c r="AE104" i="43"/>
  <c r="AD104" i="43"/>
  <c r="AC104" i="43"/>
  <c r="AB104" i="43"/>
  <c r="AA104" i="43"/>
  <c r="Z104" i="43"/>
  <c r="Y104" i="43"/>
  <c r="X104" i="43"/>
  <c r="W104" i="43"/>
  <c r="V104" i="43"/>
  <c r="U104" i="43"/>
  <c r="T104" i="43"/>
  <c r="S104" i="43"/>
  <c r="R104" i="43"/>
  <c r="Q104" i="43"/>
  <c r="P104" i="43"/>
  <c r="O104" i="43"/>
  <c r="N104" i="43"/>
  <c r="M104" i="43"/>
  <c r="L104" i="43"/>
  <c r="K104" i="43"/>
  <c r="J104" i="43"/>
  <c r="C104" i="43"/>
  <c r="DE103" i="43"/>
  <c r="DD103" i="43"/>
  <c r="DC103" i="43"/>
  <c r="DB103" i="43"/>
  <c r="DA103" i="43"/>
  <c r="CZ103" i="43"/>
  <c r="CY103" i="43"/>
  <c r="CX103" i="43"/>
  <c r="CW103" i="43"/>
  <c r="CV103" i="43"/>
  <c r="CU103" i="43"/>
  <c r="CT103" i="43"/>
  <c r="CS103" i="43"/>
  <c r="CR103" i="43"/>
  <c r="CQ103" i="43"/>
  <c r="CP103" i="43"/>
  <c r="CO103" i="43"/>
  <c r="CN103" i="43"/>
  <c r="CM103" i="43"/>
  <c r="CL103" i="43"/>
  <c r="CK103" i="43"/>
  <c r="CJ103" i="43"/>
  <c r="CI103" i="43"/>
  <c r="CH103" i="43"/>
  <c r="CG103" i="43"/>
  <c r="CF103" i="43"/>
  <c r="CE103" i="43"/>
  <c r="CD103" i="43"/>
  <c r="CC103" i="43"/>
  <c r="CB103" i="43"/>
  <c r="CA103" i="43"/>
  <c r="BZ103" i="43"/>
  <c r="BY103" i="43"/>
  <c r="BX103" i="43"/>
  <c r="BW103" i="43"/>
  <c r="BV103" i="43"/>
  <c r="BU103" i="43"/>
  <c r="BT103" i="43"/>
  <c r="BS103" i="43"/>
  <c r="BR103" i="43"/>
  <c r="BQ103" i="43"/>
  <c r="BP103" i="43"/>
  <c r="BO103" i="43"/>
  <c r="BN103" i="43"/>
  <c r="BM103" i="43"/>
  <c r="BL103" i="43"/>
  <c r="BK103" i="43"/>
  <c r="BJ103" i="43"/>
  <c r="BI103" i="43"/>
  <c r="BH103" i="43"/>
  <c r="BG103" i="43"/>
  <c r="BF103" i="43"/>
  <c r="BE103" i="43"/>
  <c r="BD103" i="43"/>
  <c r="BC103" i="43"/>
  <c r="BB103" i="43"/>
  <c r="BA103" i="43"/>
  <c r="AZ103" i="43"/>
  <c r="AY103" i="43"/>
  <c r="AX103" i="43"/>
  <c r="AW103" i="43"/>
  <c r="AV103" i="43"/>
  <c r="AU103" i="43"/>
  <c r="AT103" i="43"/>
  <c r="AS103" i="43"/>
  <c r="AR103" i="43"/>
  <c r="AQ103" i="43"/>
  <c r="AP103" i="43"/>
  <c r="AO103" i="43"/>
  <c r="AN103" i="43"/>
  <c r="AM103" i="43"/>
  <c r="AL103" i="43"/>
  <c r="AK103" i="43"/>
  <c r="AJ103" i="43"/>
  <c r="AI103" i="43"/>
  <c r="AH103" i="43"/>
  <c r="AG103" i="43"/>
  <c r="AF103" i="43"/>
  <c r="AE103" i="43"/>
  <c r="AD103" i="43"/>
  <c r="AC103" i="43"/>
  <c r="AB103" i="43"/>
  <c r="AA103" i="43"/>
  <c r="Z103" i="43"/>
  <c r="Y103" i="43"/>
  <c r="X103" i="43"/>
  <c r="W103" i="43"/>
  <c r="V103" i="43"/>
  <c r="U103" i="43"/>
  <c r="T103" i="43"/>
  <c r="S103" i="43"/>
  <c r="R103" i="43"/>
  <c r="Q103" i="43"/>
  <c r="P103" i="43"/>
  <c r="O103" i="43"/>
  <c r="N103" i="43"/>
  <c r="M103" i="43"/>
  <c r="L103" i="43"/>
  <c r="K103" i="43"/>
  <c r="J103" i="43"/>
  <c r="C103" i="43"/>
  <c r="DE102" i="43"/>
  <c r="DD102" i="43"/>
  <c r="DC102" i="43"/>
  <c r="DB102" i="43"/>
  <c r="DA102" i="43"/>
  <c r="CZ102" i="43"/>
  <c r="CY102" i="43"/>
  <c r="CX102" i="43"/>
  <c r="CW102" i="43"/>
  <c r="CV102" i="43"/>
  <c r="CU102" i="43"/>
  <c r="CT102" i="43"/>
  <c r="CS102" i="43"/>
  <c r="CR102" i="43"/>
  <c r="CQ102" i="43"/>
  <c r="CP102" i="43"/>
  <c r="CO102" i="43"/>
  <c r="CN102" i="43"/>
  <c r="CM102" i="43"/>
  <c r="CL102" i="43"/>
  <c r="CK102" i="43"/>
  <c r="CJ102" i="43"/>
  <c r="CI102" i="43"/>
  <c r="CH102" i="43"/>
  <c r="CG102" i="43"/>
  <c r="CF102" i="43"/>
  <c r="CE102" i="43"/>
  <c r="CD102" i="43"/>
  <c r="CC102" i="43"/>
  <c r="CB102" i="43"/>
  <c r="CA102" i="43"/>
  <c r="BZ102" i="43"/>
  <c r="BY102" i="43"/>
  <c r="BX102" i="43"/>
  <c r="BW102" i="43"/>
  <c r="BV102" i="43"/>
  <c r="BU102" i="43"/>
  <c r="BT102" i="43"/>
  <c r="BS102" i="43"/>
  <c r="BR102" i="43"/>
  <c r="BQ102" i="43"/>
  <c r="BP102" i="43"/>
  <c r="BO102" i="43"/>
  <c r="BN102" i="43"/>
  <c r="BM102" i="43"/>
  <c r="BL102" i="43"/>
  <c r="BK102" i="43"/>
  <c r="BJ102" i="43"/>
  <c r="BI102" i="43"/>
  <c r="BH102" i="43"/>
  <c r="BG102" i="43"/>
  <c r="BF102" i="43"/>
  <c r="BE102" i="43"/>
  <c r="BD102" i="43"/>
  <c r="BC102" i="43"/>
  <c r="BB102" i="43"/>
  <c r="BA102" i="43"/>
  <c r="AZ102" i="43"/>
  <c r="AY102" i="43"/>
  <c r="AX102" i="43"/>
  <c r="AW102" i="43"/>
  <c r="AV102" i="43"/>
  <c r="AU102" i="43"/>
  <c r="AT102" i="43"/>
  <c r="AS102" i="43"/>
  <c r="AR102" i="43"/>
  <c r="AQ102" i="43"/>
  <c r="AP102" i="43"/>
  <c r="AO102" i="43"/>
  <c r="AN102" i="43"/>
  <c r="AM102" i="43"/>
  <c r="AL102" i="43"/>
  <c r="AK102" i="43"/>
  <c r="AJ102" i="43"/>
  <c r="AI102" i="43"/>
  <c r="AH102" i="43"/>
  <c r="AG102" i="43"/>
  <c r="AF102" i="43"/>
  <c r="AE102" i="43"/>
  <c r="AD102" i="43"/>
  <c r="AC102" i="43"/>
  <c r="AB102" i="43"/>
  <c r="AA102" i="43"/>
  <c r="Z102" i="43"/>
  <c r="Y102" i="43"/>
  <c r="X102" i="43"/>
  <c r="W102" i="43"/>
  <c r="V102" i="43"/>
  <c r="U102" i="43"/>
  <c r="T102" i="43"/>
  <c r="S102" i="43"/>
  <c r="R102" i="43"/>
  <c r="Q102" i="43"/>
  <c r="P102" i="43"/>
  <c r="O102" i="43"/>
  <c r="N102" i="43"/>
  <c r="M102" i="43"/>
  <c r="L102" i="43"/>
  <c r="K102" i="43"/>
  <c r="J102" i="43"/>
  <c r="C102" i="43"/>
  <c r="DE101" i="43"/>
  <c r="DD101" i="43"/>
  <c r="DC101" i="43"/>
  <c r="DB101" i="43"/>
  <c r="DA101" i="43"/>
  <c r="CZ101" i="43"/>
  <c r="CY101" i="43"/>
  <c r="CX101" i="43"/>
  <c r="CW101" i="43"/>
  <c r="CV101" i="43"/>
  <c r="CU101" i="43"/>
  <c r="CT101" i="43"/>
  <c r="CS101" i="43"/>
  <c r="CR101" i="43"/>
  <c r="CQ101" i="43"/>
  <c r="CP101" i="43"/>
  <c r="CO101" i="43"/>
  <c r="CN101" i="43"/>
  <c r="CM101" i="43"/>
  <c r="CL101" i="43"/>
  <c r="CK101" i="43"/>
  <c r="CJ101" i="43"/>
  <c r="CI101" i="43"/>
  <c r="CH101" i="43"/>
  <c r="CG101" i="43"/>
  <c r="CF101" i="43"/>
  <c r="CE101" i="43"/>
  <c r="CD101" i="43"/>
  <c r="CC101" i="43"/>
  <c r="CB101" i="43"/>
  <c r="CA101" i="43"/>
  <c r="BZ101" i="43"/>
  <c r="BY101" i="43"/>
  <c r="BX101" i="43"/>
  <c r="BW101" i="43"/>
  <c r="BV101" i="43"/>
  <c r="BU101" i="43"/>
  <c r="BT101" i="43"/>
  <c r="BS101" i="43"/>
  <c r="BR101" i="43"/>
  <c r="BQ101" i="43"/>
  <c r="BP101" i="43"/>
  <c r="BO101" i="43"/>
  <c r="BN101" i="43"/>
  <c r="BM101" i="43"/>
  <c r="BL101" i="43"/>
  <c r="BK101" i="43"/>
  <c r="BJ101" i="43"/>
  <c r="BI101" i="43"/>
  <c r="BH101" i="43"/>
  <c r="BG101" i="43"/>
  <c r="BF101" i="43"/>
  <c r="BE101" i="43"/>
  <c r="BD101" i="43"/>
  <c r="BC101" i="43"/>
  <c r="BB101" i="43"/>
  <c r="BA101" i="43"/>
  <c r="AZ101" i="43"/>
  <c r="AY101" i="43"/>
  <c r="AX101" i="43"/>
  <c r="AW101" i="43"/>
  <c r="AV101" i="43"/>
  <c r="AU101" i="43"/>
  <c r="AT101" i="43"/>
  <c r="AS101" i="43"/>
  <c r="AR101" i="43"/>
  <c r="AQ101" i="43"/>
  <c r="AP101" i="43"/>
  <c r="AO101" i="43"/>
  <c r="AN101" i="43"/>
  <c r="AM101" i="43"/>
  <c r="AL101" i="43"/>
  <c r="AK101" i="43"/>
  <c r="AJ101" i="43"/>
  <c r="AI101" i="43"/>
  <c r="AH101" i="43"/>
  <c r="AG101" i="43"/>
  <c r="AF101" i="43"/>
  <c r="AE101" i="43"/>
  <c r="AD101" i="43"/>
  <c r="AC101" i="43"/>
  <c r="AB101" i="43"/>
  <c r="AA101" i="43"/>
  <c r="Z101" i="43"/>
  <c r="Y101" i="43"/>
  <c r="X101" i="43"/>
  <c r="W101" i="43"/>
  <c r="V101" i="43"/>
  <c r="U101" i="43"/>
  <c r="T101" i="43"/>
  <c r="S101" i="43"/>
  <c r="R101" i="43"/>
  <c r="Q101" i="43"/>
  <c r="P101" i="43"/>
  <c r="O101" i="43"/>
  <c r="N101" i="43"/>
  <c r="M101" i="43"/>
  <c r="L101" i="43"/>
  <c r="K101" i="43"/>
  <c r="J101" i="43"/>
  <c r="C101" i="43"/>
  <c r="DE100" i="43"/>
  <c r="DD100" i="43"/>
  <c r="DC100" i="43"/>
  <c r="DB100" i="43"/>
  <c r="DA100" i="43"/>
  <c r="CZ100" i="43"/>
  <c r="CY100" i="43"/>
  <c r="CX100" i="43"/>
  <c r="CW100" i="43"/>
  <c r="CV100" i="43"/>
  <c r="CU100" i="43"/>
  <c r="CT100" i="43"/>
  <c r="CS100" i="43"/>
  <c r="CR100" i="43"/>
  <c r="CQ100" i="43"/>
  <c r="CP100" i="43"/>
  <c r="CO100" i="43"/>
  <c r="CN100" i="43"/>
  <c r="CM100" i="43"/>
  <c r="CL100" i="43"/>
  <c r="CK100" i="43"/>
  <c r="CJ100" i="43"/>
  <c r="CI100" i="43"/>
  <c r="CH100" i="43"/>
  <c r="CG100" i="43"/>
  <c r="CF100" i="43"/>
  <c r="CE100" i="43"/>
  <c r="CD100" i="43"/>
  <c r="CC100" i="43"/>
  <c r="CB100" i="43"/>
  <c r="CA100" i="43"/>
  <c r="BZ100" i="43"/>
  <c r="BY100" i="43"/>
  <c r="BX100" i="43"/>
  <c r="BW100" i="43"/>
  <c r="BV100" i="43"/>
  <c r="BU100" i="43"/>
  <c r="BT100" i="43"/>
  <c r="BS100" i="43"/>
  <c r="BR100" i="43"/>
  <c r="BQ100" i="43"/>
  <c r="BP100" i="43"/>
  <c r="BO100" i="43"/>
  <c r="BN100" i="43"/>
  <c r="BM100" i="43"/>
  <c r="BL100" i="43"/>
  <c r="BK100" i="43"/>
  <c r="BJ100" i="43"/>
  <c r="BI100" i="43"/>
  <c r="BH100" i="43"/>
  <c r="BG100" i="43"/>
  <c r="BF100" i="43"/>
  <c r="BE100" i="43"/>
  <c r="BD100" i="43"/>
  <c r="BC100" i="43"/>
  <c r="BB100" i="43"/>
  <c r="BA100" i="43"/>
  <c r="AZ100" i="43"/>
  <c r="AY100" i="43"/>
  <c r="AX100" i="43"/>
  <c r="AW100" i="43"/>
  <c r="AV100" i="43"/>
  <c r="AU100" i="43"/>
  <c r="AT100" i="43"/>
  <c r="AS100" i="43"/>
  <c r="AR100" i="43"/>
  <c r="AQ100" i="43"/>
  <c r="AP100" i="43"/>
  <c r="AO100" i="43"/>
  <c r="AN100" i="43"/>
  <c r="AM100" i="43"/>
  <c r="AL100" i="43"/>
  <c r="AK100" i="43"/>
  <c r="AJ100" i="43"/>
  <c r="AI100" i="43"/>
  <c r="AH100" i="43"/>
  <c r="AG100" i="43"/>
  <c r="AF100" i="43"/>
  <c r="AE100" i="43"/>
  <c r="AD100" i="43"/>
  <c r="AC100" i="43"/>
  <c r="AB100" i="43"/>
  <c r="AA100" i="43"/>
  <c r="Z100" i="43"/>
  <c r="Y100" i="43"/>
  <c r="X100" i="43"/>
  <c r="W100" i="43"/>
  <c r="V100" i="43"/>
  <c r="U100" i="43"/>
  <c r="T100" i="43"/>
  <c r="S100" i="43"/>
  <c r="R100" i="43"/>
  <c r="Q100" i="43"/>
  <c r="P100" i="43"/>
  <c r="O100" i="43"/>
  <c r="N100" i="43"/>
  <c r="M100" i="43"/>
  <c r="L100" i="43"/>
  <c r="K100" i="43"/>
  <c r="J100" i="43"/>
  <c r="C100" i="43"/>
  <c r="DE99" i="43"/>
  <c r="DD99" i="43"/>
  <c r="DC99" i="43"/>
  <c r="DB99" i="43"/>
  <c r="DA99" i="43"/>
  <c r="CZ99" i="43"/>
  <c r="CY99" i="43"/>
  <c r="CX99" i="43"/>
  <c r="CW99" i="43"/>
  <c r="CV99" i="43"/>
  <c r="CU99" i="43"/>
  <c r="CT99" i="43"/>
  <c r="CS99" i="43"/>
  <c r="CR99" i="43"/>
  <c r="CQ99" i="43"/>
  <c r="CP99" i="43"/>
  <c r="CO99" i="43"/>
  <c r="CN99" i="43"/>
  <c r="CM99" i="43"/>
  <c r="CL99" i="43"/>
  <c r="CK99" i="43"/>
  <c r="CJ99" i="43"/>
  <c r="CI99" i="43"/>
  <c r="CH99" i="43"/>
  <c r="CG99" i="43"/>
  <c r="CF99" i="43"/>
  <c r="CE99" i="43"/>
  <c r="CD99" i="43"/>
  <c r="CC99" i="43"/>
  <c r="CB99" i="43"/>
  <c r="CA99" i="43"/>
  <c r="BZ99" i="43"/>
  <c r="BY99" i="43"/>
  <c r="BX99" i="43"/>
  <c r="BW99" i="43"/>
  <c r="BV99" i="43"/>
  <c r="BU99" i="43"/>
  <c r="BT99" i="43"/>
  <c r="BS99" i="43"/>
  <c r="BR99" i="43"/>
  <c r="BQ99" i="43"/>
  <c r="BP99" i="43"/>
  <c r="BO99" i="43"/>
  <c r="BN99" i="43"/>
  <c r="BM99" i="43"/>
  <c r="BL99" i="43"/>
  <c r="BK99" i="43"/>
  <c r="BJ99" i="43"/>
  <c r="BI99" i="43"/>
  <c r="BH99" i="43"/>
  <c r="BG99" i="43"/>
  <c r="BF99" i="43"/>
  <c r="BE99" i="43"/>
  <c r="BD99" i="43"/>
  <c r="BC99" i="43"/>
  <c r="BB99" i="43"/>
  <c r="BA99" i="43"/>
  <c r="AZ99" i="43"/>
  <c r="AY99" i="43"/>
  <c r="AX99" i="43"/>
  <c r="AW99" i="43"/>
  <c r="AV99" i="43"/>
  <c r="AU99" i="43"/>
  <c r="AT99" i="43"/>
  <c r="AS99" i="43"/>
  <c r="AR99" i="43"/>
  <c r="AQ99" i="43"/>
  <c r="AP99" i="43"/>
  <c r="AO99" i="43"/>
  <c r="AN99" i="43"/>
  <c r="AM99" i="43"/>
  <c r="AL99" i="43"/>
  <c r="AK99" i="43"/>
  <c r="AJ99" i="43"/>
  <c r="AI99" i="43"/>
  <c r="AH99" i="43"/>
  <c r="AG99" i="43"/>
  <c r="AF99" i="43"/>
  <c r="AE99" i="43"/>
  <c r="AD99" i="43"/>
  <c r="AC99" i="43"/>
  <c r="AB99" i="43"/>
  <c r="AA99" i="43"/>
  <c r="Z99" i="43"/>
  <c r="Y99" i="43"/>
  <c r="X99" i="43"/>
  <c r="W99" i="43"/>
  <c r="V99" i="43"/>
  <c r="U99" i="43"/>
  <c r="T99" i="43"/>
  <c r="S99" i="43"/>
  <c r="R99" i="43"/>
  <c r="Q99" i="43"/>
  <c r="P99" i="43"/>
  <c r="O99" i="43"/>
  <c r="N99" i="43"/>
  <c r="M99" i="43"/>
  <c r="L99" i="43"/>
  <c r="K99" i="43"/>
  <c r="J99" i="43"/>
  <c r="C99" i="43"/>
  <c r="DE98" i="43"/>
  <c r="DD98" i="43"/>
  <c r="DC98" i="43"/>
  <c r="DB98" i="43"/>
  <c r="DA98" i="43"/>
  <c r="CZ98" i="43"/>
  <c r="CY98" i="43"/>
  <c r="CX98" i="43"/>
  <c r="CW98" i="43"/>
  <c r="CV98" i="43"/>
  <c r="CU98" i="43"/>
  <c r="CT98" i="43"/>
  <c r="CS98" i="43"/>
  <c r="CR98" i="43"/>
  <c r="CQ98" i="43"/>
  <c r="CP98" i="43"/>
  <c r="CO98" i="43"/>
  <c r="CN98" i="43"/>
  <c r="CM98" i="43"/>
  <c r="CL98" i="43"/>
  <c r="CK98" i="43"/>
  <c r="CJ98" i="43"/>
  <c r="CI98" i="43"/>
  <c r="CH98" i="43"/>
  <c r="CG98" i="43"/>
  <c r="CF98" i="43"/>
  <c r="CE98" i="43"/>
  <c r="CD98" i="43"/>
  <c r="CC98" i="43"/>
  <c r="CB98" i="43"/>
  <c r="CA98" i="43"/>
  <c r="BZ98" i="43"/>
  <c r="BY98" i="43"/>
  <c r="BX98" i="43"/>
  <c r="BW98" i="43"/>
  <c r="BV98" i="43"/>
  <c r="BU98" i="43"/>
  <c r="BT98" i="43"/>
  <c r="BS98" i="43"/>
  <c r="BR98" i="43"/>
  <c r="BQ98" i="43"/>
  <c r="BP98" i="43"/>
  <c r="BO98" i="43"/>
  <c r="BN98" i="43"/>
  <c r="BM98" i="43"/>
  <c r="BL98" i="43"/>
  <c r="BK98" i="43"/>
  <c r="BJ98" i="43"/>
  <c r="BI98" i="43"/>
  <c r="BH98" i="43"/>
  <c r="BG98" i="43"/>
  <c r="BF98" i="43"/>
  <c r="BE98" i="43"/>
  <c r="BD98" i="43"/>
  <c r="BC98" i="43"/>
  <c r="BB98" i="43"/>
  <c r="BA98" i="43"/>
  <c r="AZ98" i="43"/>
  <c r="AY98" i="43"/>
  <c r="AX98" i="43"/>
  <c r="AW98" i="43"/>
  <c r="AV98" i="43"/>
  <c r="AU98" i="43"/>
  <c r="AT98" i="43"/>
  <c r="AS98" i="43"/>
  <c r="AR98" i="43"/>
  <c r="AQ98" i="43"/>
  <c r="AP98" i="43"/>
  <c r="AO98" i="43"/>
  <c r="AN98" i="43"/>
  <c r="AM98" i="43"/>
  <c r="AL98" i="43"/>
  <c r="AK98" i="43"/>
  <c r="AJ98" i="43"/>
  <c r="AI98" i="43"/>
  <c r="AH98" i="43"/>
  <c r="AG98" i="43"/>
  <c r="AF98" i="43"/>
  <c r="AE98" i="43"/>
  <c r="AD98" i="43"/>
  <c r="AC98" i="43"/>
  <c r="AB98" i="43"/>
  <c r="AA98" i="43"/>
  <c r="Z98" i="43"/>
  <c r="Y98" i="43"/>
  <c r="X98" i="43"/>
  <c r="W98" i="43"/>
  <c r="V98" i="43"/>
  <c r="U98" i="43"/>
  <c r="T98" i="43"/>
  <c r="S98" i="43"/>
  <c r="R98" i="43"/>
  <c r="Q98" i="43"/>
  <c r="P98" i="43"/>
  <c r="O98" i="43"/>
  <c r="N98" i="43"/>
  <c r="M98" i="43"/>
  <c r="L98" i="43"/>
  <c r="K98" i="43"/>
  <c r="J98" i="43"/>
  <c r="C98" i="43"/>
  <c r="DE97" i="43"/>
  <c r="DD97" i="43"/>
  <c r="DC97" i="43"/>
  <c r="DB97" i="43"/>
  <c r="DA97" i="43"/>
  <c r="CZ97" i="43"/>
  <c r="CY97" i="43"/>
  <c r="CX97" i="43"/>
  <c r="CW97" i="43"/>
  <c r="CV97" i="43"/>
  <c r="CU97" i="43"/>
  <c r="CT97" i="43"/>
  <c r="CS97" i="43"/>
  <c r="CR97" i="43"/>
  <c r="CQ97" i="43"/>
  <c r="CP97" i="43"/>
  <c r="CO97" i="43"/>
  <c r="CN97" i="43"/>
  <c r="CM97" i="43"/>
  <c r="CL97" i="43"/>
  <c r="CK97" i="43"/>
  <c r="CJ97" i="43"/>
  <c r="CI97" i="43"/>
  <c r="CH97" i="43"/>
  <c r="CG97" i="43"/>
  <c r="CF97" i="43"/>
  <c r="CE97" i="43"/>
  <c r="CD97" i="43"/>
  <c r="CC97" i="43"/>
  <c r="CB97" i="43"/>
  <c r="CA97" i="43"/>
  <c r="BZ97" i="43"/>
  <c r="BY97" i="43"/>
  <c r="BX97" i="43"/>
  <c r="BW97" i="43"/>
  <c r="BV97" i="43"/>
  <c r="BU97" i="43"/>
  <c r="BT97" i="43"/>
  <c r="BS97" i="43"/>
  <c r="BR97" i="43"/>
  <c r="BQ97" i="43"/>
  <c r="BP97" i="43"/>
  <c r="BO97" i="43"/>
  <c r="BN97" i="43"/>
  <c r="BM97" i="43"/>
  <c r="BL97" i="43"/>
  <c r="BK97" i="43"/>
  <c r="BJ97" i="43"/>
  <c r="BI97" i="43"/>
  <c r="BH97" i="43"/>
  <c r="BG97" i="43"/>
  <c r="BF97" i="43"/>
  <c r="BE97" i="43"/>
  <c r="BD97" i="43"/>
  <c r="BC97" i="43"/>
  <c r="BB97" i="43"/>
  <c r="BA97" i="43"/>
  <c r="AZ97" i="43"/>
  <c r="AY97" i="43"/>
  <c r="AX97" i="43"/>
  <c r="AW97" i="43"/>
  <c r="AV97" i="43"/>
  <c r="AU97" i="43"/>
  <c r="AT97" i="43"/>
  <c r="AS97" i="43"/>
  <c r="AR97" i="43"/>
  <c r="AQ97" i="43"/>
  <c r="AP97" i="43"/>
  <c r="AO97" i="43"/>
  <c r="AN97" i="43"/>
  <c r="AM97" i="43"/>
  <c r="AL97" i="43"/>
  <c r="AK97" i="43"/>
  <c r="AJ97" i="43"/>
  <c r="AI97" i="43"/>
  <c r="AH97" i="43"/>
  <c r="AG97" i="43"/>
  <c r="AF97" i="43"/>
  <c r="AE97" i="43"/>
  <c r="AD97" i="43"/>
  <c r="AC97" i="43"/>
  <c r="AB97" i="43"/>
  <c r="AA97" i="43"/>
  <c r="Z97" i="43"/>
  <c r="Y97" i="43"/>
  <c r="X97" i="43"/>
  <c r="W97" i="43"/>
  <c r="V97" i="43"/>
  <c r="U97" i="43"/>
  <c r="T97" i="43"/>
  <c r="S97" i="43"/>
  <c r="R97" i="43"/>
  <c r="Q97" i="43"/>
  <c r="P97" i="43"/>
  <c r="O97" i="43"/>
  <c r="N97" i="43"/>
  <c r="M97" i="43"/>
  <c r="L97" i="43"/>
  <c r="K97" i="43"/>
  <c r="J97" i="43"/>
  <c r="C97" i="43"/>
  <c r="DE96" i="43"/>
  <c r="DD96" i="43"/>
  <c r="DC96" i="43"/>
  <c r="DB96" i="43"/>
  <c r="DA96" i="43"/>
  <c r="CZ96" i="43"/>
  <c r="CY96" i="43"/>
  <c r="CX96" i="43"/>
  <c r="CW96" i="43"/>
  <c r="CV96" i="43"/>
  <c r="CU96" i="43"/>
  <c r="CT96" i="43"/>
  <c r="CS96" i="43"/>
  <c r="CR96" i="43"/>
  <c r="CQ96" i="43"/>
  <c r="CP96" i="43"/>
  <c r="CO96" i="43"/>
  <c r="CN96" i="43"/>
  <c r="CM96" i="43"/>
  <c r="CL96" i="43"/>
  <c r="CK96" i="43"/>
  <c r="CJ96" i="43"/>
  <c r="CI96" i="43"/>
  <c r="CH96" i="43"/>
  <c r="CG96" i="43"/>
  <c r="CF96" i="43"/>
  <c r="CE96" i="43"/>
  <c r="CD96" i="43"/>
  <c r="CC96" i="43"/>
  <c r="CB96" i="43"/>
  <c r="CA96" i="43"/>
  <c r="BZ96" i="43"/>
  <c r="BY96" i="43"/>
  <c r="BX96" i="43"/>
  <c r="BW96" i="43"/>
  <c r="BV96" i="43"/>
  <c r="BU96" i="43"/>
  <c r="BT96" i="43"/>
  <c r="BS96" i="43"/>
  <c r="BR96" i="43"/>
  <c r="BQ96" i="43"/>
  <c r="BP96" i="43"/>
  <c r="BO96" i="43"/>
  <c r="BN96" i="43"/>
  <c r="BM96" i="43"/>
  <c r="BL96" i="43"/>
  <c r="BK96" i="43"/>
  <c r="BJ96" i="43"/>
  <c r="BI96" i="43"/>
  <c r="BH96" i="43"/>
  <c r="BG96" i="43"/>
  <c r="BF96" i="43"/>
  <c r="BE96" i="43"/>
  <c r="BD96" i="43"/>
  <c r="BC96" i="43"/>
  <c r="BB96" i="43"/>
  <c r="BA96" i="43"/>
  <c r="AZ96" i="43"/>
  <c r="AY96" i="43"/>
  <c r="AX96" i="43"/>
  <c r="AW96" i="43"/>
  <c r="AV96" i="43"/>
  <c r="AU96" i="43"/>
  <c r="AT96" i="43"/>
  <c r="AS96" i="43"/>
  <c r="AR96" i="43"/>
  <c r="AQ96" i="43"/>
  <c r="AP96" i="43"/>
  <c r="AO96" i="43"/>
  <c r="AN96" i="43"/>
  <c r="AM96" i="43"/>
  <c r="AL96" i="43"/>
  <c r="AK96" i="43"/>
  <c r="AJ96" i="43"/>
  <c r="AI96" i="43"/>
  <c r="AH96" i="43"/>
  <c r="AG96" i="43"/>
  <c r="AF96" i="43"/>
  <c r="AE96" i="43"/>
  <c r="AD96" i="43"/>
  <c r="AC96" i="43"/>
  <c r="AB96" i="43"/>
  <c r="AA96" i="43"/>
  <c r="Z96" i="43"/>
  <c r="Y96" i="43"/>
  <c r="X96" i="43"/>
  <c r="W96" i="43"/>
  <c r="V96" i="43"/>
  <c r="U96" i="43"/>
  <c r="T96" i="43"/>
  <c r="S96" i="43"/>
  <c r="R96" i="43"/>
  <c r="Q96" i="43"/>
  <c r="P96" i="43"/>
  <c r="O96" i="43"/>
  <c r="N96" i="43"/>
  <c r="M96" i="43"/>
  <c r="L96" i="43"/>
  <c r="K96" i="43"/>
  <c r="J96" i="43"/>
  <c r="C96" i="43"/>
  <c r="J74" i="43"/>
  <c r="K74" i="43" s="1"/>
  <c r="L74" i="43" s="1"/>
  <c r="M74" i="43" s="1"/>
  <c r="N74" i="43" s="1"/>
  <c r="O74" i="43" s="1"/>
  <c r="P74" i="43" s="1"/>
  <c r="Q74" i="43" s="1"/>
  <c r="R74" i="43" s="1"/>
  <c r="S74" i="43" s="1"/>
  <c r="T74" i="43" s="1"/>
  <c r="U74" i="43" s="1"/>
  <c r="V74" i="43" s="1"/>
  <c r="W74" i="43" s="1"/>
  <c r="X74" i="43" s="1"/>
  <c r="Y74" i="43" s="1"/>
  <c r="Z74" i="43" s="1"/>
  <c r="AA74" i="43" s="1"/>
  <c r="AB74" i="43" s="1"/>
  <c r="AC74" i="43" s="1"/>
  <c r="AD74" i="43" s="1"/>
  <c r="AE74" i="43" s="1"/>
  <c r="AF74" i="43" s="1"/>
  <c r="AG74" i="43" s="1"/>
  <c r="AH74" i="43" s="1"/>
  <c r="AI74" i="43" s="1"/>
  <c r="AJ74" i="43" s="1"/>
  <c r="AK74" i="43" s="1"/>
  <c r="AL74" i="43" s="1"/>
  <c r="AM74" i="43" s="1"/>
  <c r="AN74" i="43" s="1"/>
  <c r="AO74" i="43" s="1"/>
  <c r="AP74" i="43" s="1"/>
  <c r="AQ74" i="43" s="1"/>
  <c r="AR74" i="43" s="1"/>
  <c r="AS74" i="43" s="1"/>
  <c r="AT74" i="43" s="1"/>
  <c r="AU74" i="43" s="1"/>
  <c r="AV74" i="43" s="1"/>
  <c r="AW74" i="43" s="1"/>
  <c r="AX74" i="43" s="1"/>
  <c r="AY74" i="43" s="1"/>
  <c r="AZ74" i="43" s="1"/>
  <c r="BA74" i="43" s="1"/>
  <c r="BB74" i="43" s="1"/>
  <c r="BC74" i="43" s="1"/>
  <c r="BD74" i="43" s="1"/>
  <c r="BE74" i="43" s="1"/>
  <c r="BF74" i="43" s="1"/>
  <c r="BG74" i="43" s="1"/>
  <c r="BH74" i="43" s="1"/>
  <c r="BI74" i="43" s="1"/>
  <c r="BJ74" i="43" s="1"/>
  <c r="BK74" i="43" s="1"/>
  <c r="BL74" i="43" s="1"/>
  <c r="BM74" i="43" s="1"/>
  <c r="BN74" i="43" s="1"/>
  <c r="BO74" i="43" s="1"/>
  <c r="BP74" i="43" s="1"/>
  <c r="BQ74" i="43" s="1"/>
  <c r="BR74" i="43" s="1"/>
  <c r="BS74" i="43" s="1"/>
  <c r="BT74" i="43" s="1"/>
  <c r="BU74" i="43" s="1"/>
  <c r="BV74" i="43" s="1"/>
  <c r="BW74" i="43" s="1"/>
  <c r="BX74" i="43" s="1"/>
  <c r="BY74" i="43" s="1"/>
  <c r="BZ74" i="43" s="1"/>
  <c r="CA74" i="43" s="1"/>
  <c r="CB74" i="43" s="1"/>
  <c r="CC74" i="43" s="1"/>
  <c r="CD74" i="43" s="1"/>
  <c r="CE74" i="43" s="1"/>
  <c r="CF74" i="43" s="1"/>
  <c r="CG74" i="43" s="1"/>
  <c r="CH74" i="43" s="1"/>
  <c r="CI74" i="43" s="1"/>
  <c r="CJ74" i="43" s="1"/>
  <c r="CK74" i="43" s="1"/>
  <c r="CL74" i="43" s="1"/>
  <c r="CM74" i="43" s="1"/>
  <c r="CN74" i="43" s="1"/>
  <c r="CO74" i="43" s="1"/>
  <c r="CP74" i="43" s="1"/>
  <c r="CQ74" i="43" s="1"/>
  <c r="CR74" i="43" s="1"/>
  <c r="CS74" i="43" s="1"/>
  <c r="CT74" i="43" s="1"/>
  <c r="CU74" i="43" s="1"/>
  <c r="CV74" i="43" s="1"/>
  <c r="CW74" i="43" s="1"/>
  <c r="CX74" i="43" s="1"/>
  <c r="CY74" i="43" s="1"/>
  <c r="CZ74" i="43" s="1"/>
  <c r="DA74" i="43" s="1"/>
  <c r="DB74" i="43" s="1"/>
  <c r="DC74" i="43" s="1"/>
  <c r="DD74" i="43" s="1"/>
  <c r="DE74" i="43" s="1"/>
  <c r="J70" i="43"/>
  <c r="DE67" i="43"/>
  <c r="DD67" i="43"/>
  <c r="DC67" i="43"/>
  <c r="DB67" i="43"/>
  <c r="DA67" i="43"/>
  <c r="CZ67" i="43"/>
  <c r="CY67" i="43"/>
  <c r="CX67" i="43"/>
  <c r="CW67" i="43"/>
  <c r="CV67" i="43"/>
  <c r="CU67" i="43"/>
  <c r="CT67" i="43"/>
  <c r="CS67" i="43"/>
  <c r="CR67" i="43"/>
  <c r="CQ67" i="43"/>
  <c r="CP67" i="43"/>
  <c r="CO67" i="43"/>
  <c r="CN67" i="43"/>
  <c r="CM67" i="43"/>
  <c r="CL67" i="43"/>
  <c r="CK67" i="43"/>
  <c r="CJ67" i="43"/>
  <c r="CI67" i="43"/>
  <c r="CH67" i="43"/>
  <c r="CG67" i="43"/>
  <c r="CF67" i="43"/>
  <c r="CE67" i="43"/>
  <c r="CD67" i="43"/>
  <c r="CC67" i="43"/>
  <c r="CB67" i="43"/>
  <c r="CA67" i="43"/>
  <c r="BZ67" i="43"/>
  <c r="BY67" i="43"/>
  <c r="BX67" i="43"/>
  <c r="BW67" i="43"/>
  <c r="BV67" i="43"/>
  <c r="BU67" i="43"/>
  <c r="BT67" i="43"/>
  <c r="BS67" i="43"/>
  <c r="BR67" i="43"/>
  <c r="BQ67" i="43"/>
  <c r="BP67" i="43"/>
  <c r="BO67" i="43"/>
  <c r="BN67" i="43"/>
  <c r="BM67" i="43"/>
  <c r="BL67" i="43"/>
  <c r="BK67" i="43"/>
  <c r="BJ67" i="43"/>
  <c r="BI67" i="43"/>
  <c r="BH67" i="43"/>
  <c r="BG67" i="43"/>
  <c r="BF67" i="43"/>
  <c r="BE67" i="43"/>
  <c r="BD67" i="43"/>
  <c r="BC67" i="43"/>
  <c r="BB67" i="43"/>
  <c r="BA67" i="43"/>
  <c r="AZ67" i="43"/>
  <c r="AY67" i="43"/>
  <c r="AX67" i="43"/>
  <c r="AW67" i="43"/>
  <c r="AV67" i="43"/>
  <c r="AU67" i="43"/>
  <c r="AT67" i="43"/>
  <c r="AS67" i="43"/>
  <c r="AR67" i="43"/>
  <c r="AQ67" i="43"/>
  <c r="AP67" i="43"/>
  <c r="AO67" i="43"/>
  <c r="AN67" i="43"/>
  <c r="AM67" i="43"/>
  <c r="AL67" i="43"/>
  <c r="AK67" i="43"/>
  <c r="AJ67" i="43"/>
  <c r="AI67" i="43"/>
  <c r="AH67" i="43"/>
  <c r="AG67" i="43"/>
  <c r="AF67" i="43"/>
  <c r="AE67" i="43"/>
  <c r="AD67" i="43"/>
  <c r="AC67" i="43"/>
  <c r="AB67" i="43"/>
  <c r="AA67" i="43"/>
  <c r="Z67" i="43"/>
  <c r="Y67" i="43"/>
  <c r="X67" i="43"/>
  <c r="W67" i="43"/>
  <c r="V67" i="43"/>
  <c r="U67" i="43"/>
  <c r="T67" i="43"/>
  <c r="S67" i="43"/>
  <c r="R67" i="43"/>
  <c r="Q67" i="43"/>
  <c r="P67" i="43"/>
  <c r="O67" i="43"/>
  <c r="N67" i="43"/>
  <c r="M67" i="43"/>
  <c r="L67" i="43"/>
  <c r="K67" i="43"/>
  <c r="J67" i="43"/>
  <c r="C67" i="43"/>
  <c r="DE66" i="43"/>
  <c r="DD66" i="43"/>
  <c r="DC66" i="43"/>
  <c r="DB66" i="43"/>
  <c r="DA66" i="43"/>
  <c r="CZ66" i="43"/>
  <c r="CY66" i="43"/>
  <c r="CX66" i="43"/>
  <c r="CW66" i="43"/>
  <c r="CV66" i="43"/>
  <c r="CU66" i="43"/>
  <c r="CT66" i="43"/>
  <c r="CS66" i="43"/>
  <c r="CR66" i="43"/>
  <c r="CQ66" i="43"/>
  <c r="CP66" i="43"/>
  <c r="CO66" i="43"/>
  <c r="CN66" i="43"/>
  <c r="CM66" i="43"/>
  <c r="CL66" i="43"/>
  <c r="CK66" i="43"/>
  <c r="CJ66" i="43"/>
  <c r="CI66" i="43"/>
  <c r="CH66" i="43"/>
  <c r="CG66" i="43"/>
  <c r="CF66" i="43"/>
  <c r="CE66" i="43"/>
  <c r="CD66" i="43"/>
  <c r="CC66" i="43"/>
  <c r="CB66" i="43"/>
  <c r="CA66" i="43"/>
  <c r="BZ66" i="43"/>
  <c r="BY66" i="43"/>
  <c r="BX66" i="43"/>
  <c r="BW66" i="43"/>
  <c r="BV66" i="43"/>
  <c r="BU66" i="43"/>
  <c r="BT66" i="43"/>
  <c r="BS66" i="43"/>
  <c r="BR66" i="43"/>
  <c r="BQ66" i="43"/>
  <c r="BP66" i="43"/>
  <c r="BO66" i="43"/>
  <c r="BN66" i="43"/>
  <c r="BM66" i="43"/>
  <c r="BL66" i="43"/>
  <c r="BK66" i="43"/>
  <c r="BJ66" i="43"/>
  <c r="BI66" i="43"/>
  <c r="BH66" i="43"/>
  <c r="BG66" i="43"/>
  <c r="BF66" i="43"/>
  <c r="BE66" i="43"/>
  <c r="BD66" i="43"/>
  <c r="BC66" i="43"/>
  <c r="BB66" i="43"/>
  <c r="BA66" i="43"/>
  <c r="AZ66" i="43"/>
  <c r="AY66" i="43"/>
  <c r="AX66" i="43"/>
  <c r="AW66" i="43"/>
  <c r="AV66" i="43"/>
  <c r="AU66" i="43"/>
  <c r="AT66" i="43"/>
  <c r="AS66" i="43"/>
  <c r="AR66" i="43"/>
  <c r="AQ66" i="43"/>
  <c r="AP66" i="43"/>
  <c r="AO66" i="43"/>
  <c r="AN66" i="43"/>
  <c r="AM66" i="43"/>
  <c r="AL66" i="43"/>
  <c r="AK66" i="43"/>
  <c r="AJ66" i="43"/>
  <c r="AI66" i="43"/>
  <c r="AH66" i="43"/>
  <c r="AG66" i="43"/>
  <c r="AF66" i="43"/>
  <c r="AE66" i="43"/>
  <c r="AD66" i="43"/>
  <c r="AC66" i="43"/>
  <c r="AB66" i="43"/>
  <c r="AA66" i="43"/>
  <c r="Z66" i="43"/>
  <c r="Y66" i="43"/>
  <c r="X66" i="43"/>
  <c r="W66" i="43"/>
  <c r="V66" i="43"/>
  <c r="U66" i="43"/>
  <c r="T66" i="43"/>
  <c r="S66" i="43"/>
  <c r="R66" i="43"/>
  <c r="Q66" i="43"/>
  <c r="P66" i="43"/>
  <c r="O66" i="43"/>
  <c r="N66" i="43"/>
  <c r="M66" i="43"/>
  <c r="L66" i="43"/>
  <c r="K66" i="43"/>
  <c r="J66" i="43"/>
  <c r="C66" i="43"/>
  <c r="DE65" i="43"/>
  <c r="DD65" i="43"/>
  <c r="DC65" i="43"/>
  <c r="DB65" i="43"/>
  <c r="DA65" i="43"/>
  <c r="CZ65" i="43"/>
  <c r="CY65" i="43"/>
  <c r="CX65" i="43"/>
  <c r="CW65" i="43"/>
  <c r="CV65" i="43"/>
  <c r="CU65" i="43"/>
  <c r="CT65" i="43"/>
  <c r="CS65" i="43"/>
  <c r="CR65" i="43"/>
  <c r="CQ65" i="43"/>
  <c r="CP65" i="43"/>
  <c r="CO65" i="43"/>
  <c r="CN65" i="43"/>
  <c r="CM65" i="43"/>
  <c r="CL65" i="43"/>
  <c r="CK65" i="43"/>
  <c r="CJ65" i="43"/>
  <c r="CI65" i="43"/>
  <c r="CH65" i="43"/>
  <c r="CG65" i="43"/>
  <c r="CF65" i="43"/>
  <c r="CE65" i="43"/>
  <c r="CD65" i="43"/>
  <c r="CC65" i="43"/>
  <c r="CB65" i="43"/>
  <c r="CA65" i="43"/>
  <c r="BZ65" i="43"/>
  <c r="BY65" i="43"/>
  <c r="BX65" i="43"/>
  <c r="BW65" i="43"/>
  <c r="BV65" i="43"/>
  <c r="BU65" i="43"/>
  <c r="BT65" i="43"/>
  <c r="BS65" i="43"/>
  <c r="BR65" i="43"/>
  <c r="BQ65" i="43"/>
  <c r="BP65" i="43"/>
  <c r="BO65" i="43"/>
  <c r="BN65" i="43"/>
  <c r="BM65" i="43"/>
  <c r="BL65" i="43"/>
  <c r="BK65" i="43"/>
  <c r="BJ65" i="43"/>
  <c r="BI65" i="43"/>
  <c r="BH65" i="43"/>
  <c r="BG65" i="43"/>
  <c r="BF65" i="43"/>
  <c r="BE65" i="43"/>
  <c r="BD65" i="43"/>
  <c r="BC65" i="43"/>
  <c r="BB65" i="43"/>
  <c r="BA65" i="43"/>
  <c r="AZ65" i="43"/>
  <c r="AY65" i="43"/>
  <c r="AX65" i="43"/>
  <c r="AW65" i="43"/>
  <c r="AV65" i="43"/>
  <c r="AU65" i="43"/>
  <c r="AT65" i="43"/>
  <c r="AS65" i="43"/>
  <c r="AR65" i="43"/>
  <c r="AQ65" i="43"/>
  <c r="AP65" i="43"/>
  <c r="AO65" i="43"/>
  <c r="AN65" i="43"/>
  <c r="AM65" i="43"/>
  <c r="AL65" i="43"/>
  <c r="AK65" i="43"/>
  <c r="AJ65" i="43"/>
  <c r="AI65" i="43"/>
  <c r="AH65" i="43"/>
  <c r="AG65" i="43"/>
  <c r="AF65" i="43"/>
  <c r="AE65" i="43"/>
  <c r="AD65" i="43"/>
  <c r="AC65" i="43"/>
  <c r="AB65" i="43"/>
  <c r="AA65" i="43"/>
  <c r="Z65" i="43"/>
  <c r="Y65" i="43"/>
  <c r="X65" i="43"/>
  <c r="W65" i="43"/>
  <c r="V65" i="43"/>
  <c r="U65" i="43"/>
  <c r="T65" i="43"/>
  <c r="S65" i="43"/>
  <c r="R65" i="43"/>
  <c r="Q65" i="43"/>
  <c r="P65" i="43"/>
  <c r="O65" i="43"/>
  <c r="N65" i="43"/>
  <c r="M65" i="43"/>
  <c r="L65" i="43"/>
  <c r="K65" i="43"/>
  <c r="J65" i="43"/>
  <c r="C65" i="43"/>
  <c r="DE64" i="43"/>
  <c r="DD64" i="43"/>
  <c r="DC64" i="43"/>
  <c r="DB64" i="43"/>
  <c r="DA64" i="43"/>
  <c r="CZ64" i="43"/>
  <c r="CY64" i="43"/>
  <c r="CX64" i="43"/>
  <c r="CW64" i="43"/>
  <c r="CV64" i="43"/>
  <c r="CU64" i="43"/>
  <c r="CT64" i="43"/>
  <c r="CS64" i="43"/>
  <c r="CR64" i="43"/>
  <c r="CQ64" i="43"/>
  <c r="CP64" i="43"/>
  <c r="CO64" i="43"/>
  <c r="CN64" i="43"/>
  <c r="CM64" i="43"/>
  <c r="CL64" i="43"/>
  <c r="CK64" i="43"/>
  <c r="CJ64" i="43"/>
  <c r="CI64" i="43"/>
  <c r="CH64" i="43"/>
  <c r="CG64" i="43"/>
  <c r="CF64" i="43"/>
  <c r="CE64" i="43"/>
  <c r="CD64" i="43"/>
  <c r="CC64" i="43"/>
  <c r="CB64" i="43"/>
  <c r="CA64" i="43"/>
  <c r="BZ64" i="43"/>
  <c r="BY64" i="43"/>
  <c r="BX64" i="43"/>
  <c r="BW64" i="43"/>
  <c r="BV64" i="43"/>
  <c r="BU64" i="43"/>
  <c r="BT64" i="43"/>
  <c r="BS64" i="43"/>
  <c r="BR64" i="43"/>
  <c r="BQ64" i="43"/>
  <c r="BP64" i="43"/>
  <c r="BO64" i="43"/>
  <c r="BN64" i="43"/>
  <c r="BM64" i="43"/>
  <c r="BL64" i="43"/>
  <c r="BK64" i="43"/>
  <c r="BJ64" i="43"/>
  <c r="BI64" i="43"/>
  <c r="BH64" i="43"/>
  <c r="BG64" i="43"/>
  <c r="BF64" i="43"/>
  <c r="BE64" i="43"/>
  <c r="BD64" i="43"/>
  <c r="BC64" i="43"/>
  <c r="BB64" i="43"/>
  <c r="BA64" i="43"/>
  <c r="AZ64" i="43"/>
  <c r="AY64" i="43"/>
  <c r="AX64" i="43"/>
  <c r="AW64" i="43"/>
  <c r="AV64" i="43"/>
  <c r="AU64" i="43"/>
  <c r="AT64" i="43"/>
  <c r="AS64" i="43"/>
  <c r="AR64" i="43"/>
  <c r="AQ64" i="43"/>
  <c r="AP64" i="43"/>
  <c r="AO64" i="43"/>
  <c r="AN64" i="43"/>
  <c r="AM64" i="43"/>
  <c r="AL64" i="43"/>
  <c r="AK64" i="43"/>
  <c r="AJ64" i="43"/>
  <c r="AI64" i="43"/>
  <c r="AH64" i="43"/>
  <c r="AG64" i="43"/>
  <c r="AF64" i="43"/>
  <c r="AE64" i="43"/>
  <c r="AD64" i="43"/>
  <c r="AC64" i="43"/>
  <c r="AB64" i="43"/>
  <c r="AA64" i="43"/>
  <c r="Z64" i="43"/>
  <c r="Y64" i="43"/>
  <c r="X64" i="43"/>
  <c r="W64" i="43"/>
  <c r="V64" i="43"/>
  <c r="U64" i="43"/>
  <c r="T64" i="43"/>
  <c r="S64" i="43"/>
  <c r="R64" i="43"/>
  <c r="Q64" i="43"/>
  <c r="P64" i="43"/>
  <c r="O64" i="43"/>
  <c r="N64" i="43"/>
  <c r="M64" i="43"/>
  <c r="L64" i="43"/>
  <c r="K64" i="43"/>
  <c r="J64" i="43"/>
  <c r="C64" i="43"/>
  <c r="DE63" i="43"/>
  <c r="DD63" i="43"/>
  <c r="DC63" i="43"/>
  <c r="DB63" i="43"/>
  <c r="DA63" i="43"/>
  <c r="CZ63" i="43"/>
  <c r="CY63" i="43"/>
  <c r="CX63" i="43"/>
  <c r="CW63" i="43"/>
  <c r="CV63" i="43"/>
  <c r="CU63" i="43"/>
  <c r="CT63" i="43"/>
  <c r="CS63" i="43"/>
  <c r="CR63" i="43"/>
  <c r="CQ63" i="43"/>
  <c r="CP63" i="43"/>
  <c r="CO63" i="43"/>
  <c r="CN63" i="43"/>
  <c r="CM63" i="43"/>
  <c r="CL63" i="43"/>
  <c r="CK63" i="43"/>
  <c r="CJ63" i="43"/>
  <c r="CI63" i="43"/>
  <c r="CH63" i="43"/>
  <c r="CG63" i="43"/>
  <c r="CF63" i="43"/>
  <c r="CE63" i="43"/>
  <c r="CD63" i="43"/>
  <c r="CC63" i="43"/>
  <c r="CB63" i="43"/>
  <c r="CA63" i="43"/>
  <c r="BZ63" i="43"/>
  <c r="BY63" i="43"/>
  <c r="BX63" i="43"/>
  <c r="BW63" i="43"/>
  <c r="BV63" i="43"/>
  <c r="BU63" i="43"/>
  <c r="BT63" i="43"/>
  <c r="BS63" i="43"/>
  <c r="BR63" i="43"/>
  <c r="BQ63" i="43"/>
  <c r="BP63" i="43"/>
  <c r="BO63" i="43"/>
  <c r="BN63" i="43"/>
  <c r="BM63" i="43"/>
  <c r="BL63" i="43"/>
  <c r="BK63" i="43"/>
  <c r="BJ63" i="43"/>
  <c r="BI63" i="43"/>
  <c r="BH63" i="43"/>
  <c r="BG63" i="43"/>
  <c r="BF63" i="43"/>
  <c r="BE63" i="43"/>
  <c r="BD63" i="43"/>
  <c r="BC63" i="43"/>
  <c r="BB63" i="43"/>
  <c r="BA63" i="43"/>
  <c r="AZ63" i="43"/>
  <c r="AY63" i="43"/>
  <c r="AX63" i="43"/>
  <c r="AW63" i="43"/>
  <c r="AV63" i="43"/>
  <c r="AU63" i="43"/>
  <c r="AT63" i="43"/>
  <c r="AS63" i="43"/>
  <c r="AR63" i="43"/>
  <c r="AQ63" i="43"/>
  <c r="AP63" i="43"/>
  <c r="AO63" i="43"/>
  <c r="AN63" i="43"/>
  <c r="AM63" i="43"/>
  <c r="AL63" i="43"/>
  <c r="AK63" i="43"/>
  <c r="AJ63" i="43"/>
  <c r="AI63" i="43"/>
  <c r="AH63" i="43"/>
  <c r="AG63" i="43"/>
  <c r="AF63" i="43"/>
  <c r="AE63" i="43"/>
  <c r="AD63" i="43"/>
  <c r="AC63" i="43"/>
  <c r="AB63" i="43"/>
  <c r="AA63" i="43"/>
  <c r="Z63" i="43"/>
  <c r="Y63" i="43"/>
  <c r="X63" i="43"/>
  <c r="W63" i="43"/>
  <c r="V63" i="43"/>
  <c r="U63" i="43"/>
  <c r="T63" i="43"/>
  <c r="S63" i="43"/>
  <c r="R63" i="43"/>
  <c r="Q63" i="43"/>
  <c r="P63" i="43"/>
  <c r="O63" i="43"/>
  <c r="N63" i="43"/>
  <c r="M63" i="43"/>
  <c r="L63" i="43"/>
  <c r="K63" i="43"/>
  <c r="J63" i="43"/>
  <c r="C63" i="43"/>
  <c r="DE62" i="43"/>
  <c r="DD62" i="43"/>
  <c r="DC62" i="43"/>
  <c r="DB62" i="43"/>
  <c r="DA62" i="43"/>
  <c r="CZ62" i="43"/>
  <c r="CY62" i="43"/>
  <c r="CX62" i="43"/>
  <c r="CW62" i="43"/>
  <c r="CV62" i="43"/>
  <c r="CU62" i="43"/>
  <c r="CT62" i="43"/>
  <c r="CS62" i="43"/>
  <c r="CR62" i="43"/>
  <c r="CQ62" i="43"/>
  <c r="CP62" i="43"/>
  <c r="CO62" i="43"/>
  <c r="CN62" i="43"/>
  <c r="CM62" i="43"/>
  <c r="CL62" i="43"/>
  <c r="CK62" i="43"/>
  <c r="CJ62" i="43"/>
  <c r="CI62" i="43"/>
  <c r="CH62" i="43"/>
  <c r="CG62" i="43"/>
  <c r="CF62" i="43"/>
  <c r="CE62" i="43"/>
  <c r="CD62" i="43"/>
  <c r="CC62" i="43"/>
  <c r="CB62" i="43"/>
  <c r="CA62" i="43"/>
  <c r="BZ62" i="43"/>
  <c r="BY62" i="43"/>
  <c r="BX62" i="43"/>
  <c r="BW62" i="43"/>
  <c r="BV62" i="43"/>
  <c r="BU62" i="43"/>
  <c r="BT62" i="43"/>
  <c r="BS62" i="43"/>
  <c r="BR62" i="43"/>
  <c r="BQ62" i="43"/>
  <c r="BP62" i="43"/>
  <c r="BO62" i="43"/>
  <c r="BN62" i="43"/>
  <c r="BM62" i="43"/>
  <c r="BL62" i="43"/>
  <c r="BK62" i="43"/>
  <c r="BJ62" i="43"/>
  <c r="BI62" i="43"/>
  <c r="BH62" i="43"/>
  <c r="BG62" i="43"/>
  <c r="BF62" i="43"/>
  <c r="BE62" i="43"/>
  <c r="BD62" i="43"/>
  <c r="BC62" i="43"/>
  <c r="BB62" i="43"/>
  <c r="BA62" i="43"/>
  <c r="AZ62" i="43"/>
  <c r="AY62" i="43"/>
  <c r="AX62" i="43"/>
  <c r="AW62" i="43"/>
  <c r="AV62" i="43"/>
  <c r="AU62" i="43"/>
  <c r="AT62" i="43"/>
  <c r="AS62" i="43"/>
  <c r="AR62" i="43"/>
  <c r="AQ62" i="43"/>
  <c r="AP62" i="43"/>
  <c r="AO62" i="43"/>
  <c r="AN62" i="43"/>
  <c r="AM62" i="43"/>
  <c r="AL62" i="43"/>
  <c r="AK62" i="43"/>
  <c r="AJ62" i="43"/>
  <c r="AI62" i="43"/>
  <c r="AH62" i="43"/>
  <c r="AG62" i="43"/>
  <c r="AF62" i="43"/>
  <c r="AE62" i="43"/>
  <c r="AD62" i="43"/>
  <c r="AC62" i="43"/>
  <c r="AB62" i="43"/>
  <c r="AA62" i="43"/>
  <c r="Z62" i="43"/>
  <c r="Y62" i="43"/>
  <c r="X62" i="43"/>
  <c r="W62" i="43"/>
  <c r="V62" i="43"/>
  <c r="U62" i="43"/>
  <c r="T62" i="43"/>
  <c r="S62" i="43"/>
  <c r="R62" i="43"/>
  <c r="Q62" i="43"/>
  <c r="P62" i="43"/>
  <c r="O62" i="43"/>
  <c r="N62" i="43"/>
  <c r="M62" i="43"/>
  <c r="L62" i="43"/>
  <c r="K62" i="43"/>
  <c r="J62" i="43"/>
  <c r="C62" i="43"/>
  <c r="DE61" i="43"/>
  <c r="DD61" i="43"/>
  <c r="DC61" i="43"/>
  <c r="DB61" i="43"/>
  <c r="DA61" i="43"/>
  <c r="CZ61" i="43"/>
  <c r="CY61" i="43"/>
  <c r="CX61" i="43"/>
  <c r="CW61" i="43"/>
  <c r="CV61" i="43"/>
  <c r="CU61" i="43"/>
  <c r="CT61" i="43"/>
  <c r="CS61" i="43"/>
  <c r="CR61" i="43"/>
  <c r="CQ61" i="43"/>
  <c r="CP61" i="43"/>
  <c r="CO61" i="43"/>
  <c r="CN61" i="43"/>
  <c r="CM61" i="43"/>
  <c r="CL61" i="43"/>
  <c r="CK61" i="43"/>
  <c r="CJ61" i="43"/>
  <c r="CI61" i="43"/>
  <c r="CH61" i="43"/>
  <c r="CG61" i="43"/>
  <c r="CF61" i="43"/>
  <c r="CE61" i="43"/>
  <c r="CD61" i="43"/>
  <c r="CC61" i="43"/>
  <c r="CB61" i="43"/>
  <c r="CA61" i="43"/>
  <c r="BZ61" i="43"/>
  <c r="BY61" i="43"/>
  <c r="BX61" i="43"/>
  <c r="BW61" i="43"/>
  <c r="BV61" i="43"/>
  <c r="BU61" i="43"/>
  <c r="BT61" i="43"/>
  <c r="BS61" i="43"/>
  <c r="BR61" i="43"/>
  <c r="BQ61" i="43"/>
  <c r="BP61" i="43"/>
  <c r="BO61" i="43"/>
  <c r="BN61" i="43"/>
  <c r="BM61" i="43"/>
  <c r="BL61" i="43"/>
  <c r="BK61" i="43"/>
  <c r="BJ61" i="43"/>
  <c r="BI61" i="43"/>
  <c r="BH61" i="43"/>
  <c r="BG61" i="43"/>
  <c r="BF61" i="43"/>
  <c r="BE61" i="43"/>
  <c r="BD61" i="43"/>
  <c r="BC61" i="43"/>
  <c r="BB61" i="43"/>
  <c r="BA61" i="43"/>
  <c r="AZ61" i="43"/>
  <c r="AY61" i="43"/>
  <c r="AX61" i="43"/>
  <c r="AW61" i="43"/>
  <c r="AV61" i="43"/>
  <c r="AU61" i="43"/>
  <c r="AT61" i="43"/>
  <c r="AS61" i="43"/>
  <c r="AR61" i="43"/>
  <c r="AQ61" i="43"/>
  <c r="AP61" i="43"/>
  <c r="AO61" i="43"/>
  <c r="AN61" i="43"/>
  <c r="AM61" i="43"/>
  <c r="AL61" i="43"/>
  <c r="AK61" i="43"/>
  <c r="AJ61" i="43"/>
  <c r="AI61" i="43"/>
  <c r="AH61" i="43"/>
  <c r="AG61" i="43"/>
  <c r="AF61" i="43"/>
  <c r="AE61" i="43"/>
  <c r="AD61" i="43"/>
  <c r="AC61" i="43"/>
  <c r="AB61" i="43"/>
  <c r="AA61" i="43"/>
  <c r="Z61" i="43"/>
  <c r="Y61" i="43"/>
  <c r="X61" i="43"/>
  <c r="W61" i="43"/>
  <c r="V61" i="43"/>
  <c r="U61" i="43"/>
  <c r="T61" i="43"/>
  <c r="S61" i="43"/>
  <c r="R61" i="43"/>
  <c r="Q61" i="43"/>
  <c r="P61" i="43"/>
  <c r="O61" i="43"/>
  <c r="N61" i="43"/>
  <c r="M61" i="43"/>
  <c r="L61" i="43"/>
  <c r="K61" i="43"/>
  <c r="J61" i="43"/>
  <c r="C61" i="43"/>
  <c r="DE60" i="43"/>
  <c r="DD60" i="43"/>
  <c r="DC60" i="43"/>
  <c r="DB60" i="43"/>
  <c r="DA60" i="43"/>
  <c r="CZ60" i="43"/>
  <c r="CY60" i="43"/>
  <c r="CX60" i="43"/>
  <c r="CW60" i="43"/>
  <c r="CV60" i="43"/>
  <c r="CU60" i="43"/>
  <c r="CT60" i="43"/>
  <c r="CS60" i="43"/>
  <c r="CR60" i="43"/>
  <c r="CQ60" i="43"/>
  <c r="CP60" i="43"/>
  <c r="CO60" i="43"/>
  <c r="CN60" i="43"/>
  <c r="CM60" i="43"/>
  <c r="CL60" i="43"/>
  <c r="CK60" i="43"/>
  <c r="CJ60" i="43"/>
  <c r="CI60" i="43"/>
  <c r="CH60" i="43"/>
  <c r="CG60" i="43"/>
  <c r="CF60" i="43"/>
  <c r="CE60" i="43"/>
  <c r="CD60" i="43"/>
  <c r="CC60" i="43"/>
  <c r="CB60" i="43"/>
  <c r="CA60" i="43"/>
  <c r="BZ60" i="43"/>
  <c r="BY60" i="43"/>
  <c r="BX60" i="43"/>
  <c r="BW60" i="43"/>
  <c r="BV60" i="43"/>
  <c r="BU60" i="43"/>
  <c r="BT60" i="43"/>
  <c r="BS60" i="43"/>
  <c r="BR60" i="43"/>
  <c r="BQ60" i="43"/>
  <c r="BP60" i="43"/>
  <c r="BO60" i="43"/>
  <c r="BN60" i="43"/>
  <c r="BM60" i="43"/>
  <c r="BL60" i="43"/>
  <c r="BK60" i="43"/>
  <c r="BJ60" i="43"/>
  <c r="BI60" i="43"/>
  <c r="BH60" i="43"/>
  <c r="BG60" i="43"/>
  <c r="BF60" i="43"/>
  <c r="BE60" i="43"/>
  <c r="BD60" i="43"/>
  <c r="BC60" i="43"/>
  <c r="BB60" i="43"/>
  <c r="BA60" i="43"/>
  <c r="AZ60" i="43"/>
  <c r="AY60" i="43"/>
  <c r="AX60" i="43"/>
  <c r="AW60" i="43"/>
  <c r="AV60" i="43"/>
  <c r="AU60" i="43"/>
  <c r="AT60" i="43"/>
  <c r="AS60" i="43"/>
  <c r="AR60" i="43"/>
  <c r="AQ60" i="43"/>
  <c r="AP60" i="43"/>
  <c r="AO60" i="43"/>
  <c r="AN60" i="43"/>
  <c r="AM60" i="43"/>
  <c r="AL60" i="43"/>
  <c r="AK60" i="43"/>
  <c r="AJ60" i="43"/>
  <c r="AI60" i="43"/>
  <c r="AH60" i="43"/>
  <c r="AG60" i="43"/>
  <c r="AF60" i="43"/>
  <c r="AE60" i="43"/>
  <c r="AD60" i="43"/>
  <c r="AC60" i="43"/>
  <c r="AB60" i="43"/>
  <c r="AA60" i="43"/>
  <c r="Z60" i="43"/>
  <c r="Y60" i="43"/>
  <c r="X60" i="43"/>
  <c r="W60" i="43"/>
  <c r="V60" i="43"/>
  <c r="U60" i="43"/>
  <c r="T60" i="43"/>
  <c r="S60" i="43"/>
  <c r="R60" i="43"/>
  <c r="Q60" i="43"/>
  <c r="P60" i="43"/>
  <c r="O60" i="43"/>
  <c r="N60" i="43"/>
  <c r="M60" i="43"/>
  <c r="L60" i="43"/>
  <c r="K60" i="43"/>
  <c r="J60" i="43"/>
  <c r="C60" i="43"/>
  <c r="DE59" i="43"/>
  <c r="DD59" i="43"/>
  <c r="DC59" i="43"/>
  <c r="DB59" i="43"/>
  <c r="DA59" i="43"/>
  <c r="CZ59" i="43"/>
  <c r="CY59" i="43"/>
  <c r="CX59" i="43"/>
  <c r="CW59" i="43"/>
  <c r="CV59" i="43"/>
  <c r="CU59" i="43"/>
  <c r="CT59" i="43"/>
  <c r="CS59" i="43"/>
  <c r="CR59" i="43"/>
  <c r="CQ59" i="43"/>
  <c r="CP59" i="43"/>
  <c r="CO59" i="43"/>
  <c r="CN59" i="43"/>
  <c r="CM59" i="43"/>
  <c r="CL59" i="43"/>
  <c r="CK59" i="43"/>
  <c r="CJ59" i="43"/>
  <c r="CI59" i="43"/>
  <c r="CH59" i="43"/>
  <c r="CG59" i="43"/>
  <c r="CF59" i="43"/>
  <c r="CE59" i="43"/>
  <c r="CD59" i="43"/>
  <c r="CC59" i="43"/>
  <c r="CB59" i="43"/>
  <c r="CA59" i="43"/>
  <c r="BZ59" i="43"/>
  <c r="BY59" i="43"/>
  <c r="BX59" i="43"/>
  <c r="BW59" i="43"/>
  <c r="BV59" i="43"/>
  <c r="BU59" i="43"/>
  <c r="BT59" i="43"/>
  <c r="BS59" i="43"/>
  <c r="BR59" i="43"/>
  <c r="BQ59" i="43"/>
  <c r="BP59" i="43"/>
  <c r="BO59" i="43"/>
  <c r="BN59" i="43"/>
  <c r="BM59" i="43"/>
  <c r="BL59" i="43"/>
  <c r="BK59" i="43"/>
  <c r="BJ59" i="43"/>
  <c r="BI59" i="43"/>
  <c r="BH59" i="43"/>
  <c r="BG59" i="43"/>
  <c r="BF59" i="43"/>
  <c r="BE59" i="43"/>
  <c r="BD59" i="43"/>
  <c r="BC59" i="43"/>
  <c r="BB59" i="43"/>
  <c r="BA59" i="43"/>
  <c r="AZ59" i="43"/>
  <c r="AY59" i="43"/>
  <c r="AX59" i="43"/>
  <c r="AW59" i="43"/>
  <c r="AV59" i="43"/>
  <c r="AU59" i="43"/>
  <c r="AT59" i="43"/>
  <c r="AS59" i="43"/>
  <c r="AR59" i="43"/>
  <c r="AQ59" i="43"/>
  <c r="AP59" i="43"/>
  <c r="AO59" i="43"/>
  <c r="AN59" i="43"/>
  <c r="AM59" i="43"/>
  <c r="AL59" i="43"/>
  <c r="AK59" i="43"/>
  <c r="AJ59" i="43"/>
  <c r="AI59" i="43"/>
  <c r="AH59" i="43"/>
  <c r="AG59" i="43"/>
  <c r="AF59" i="43"/>
  <c r="AE59" i="43"/>
  <c r="AD59" i="43"/>
  <c r="AC59" i="43"/>
  <c r="AB59" i="43"/>
  <c r="AA59" i="43"/>
  <c r="Z59" i="43"/>
  <c r="Y59" i="43"/>
  <c r="X59" i="43"/>
  <c r="W59" i="43"/>
  <c r="V59" i="43"/>
  <c r="U59" i="43"/>
  <c r="T59" i="43"/>
  <c r="S59" i="43"/>
  <c r="R59" i="43"/>
  <c r="Q59" i="43"/>
  <c r="P59" i="43"/>
  <c r="O59" i="43"/>
  <c r="N59" i="43"/>
  <c r="M59" i="43"/>
  <c r="L59" i="43"/>
  <c r="K59" i="43"/>
  <c r="J59" i="43"/>
  <c r="C59" i="43"/>
  <c r="DE58" i="43"/>
  <c r="DD58" i="43"/>
  <c r="DC58" i="43"/>
  <c r="DB58" i="43"/>
  <c r="DA58" i="43"/>
  <c r="CZ58" i="43"/>
  <c r="CY58" i="43"/>
  <c r="CX58" i="43"/>
  <c r="CW58" i="43"/>
  <c r="CV58" i="43"/>
  <c r="CU58" i="43"/>
  <c r="CT58" i="43"/>
  <c r="CS58" i="43"/>
  <c r="CR58" i="43"/>
  <c r="CQ58" i="43"/>
  <c r="CP58" i="43"/>
  <c r="CO58" i="43"/>
  <c r="CN58" i="43"/>
  <c r="CM58" i="43"/>
  <c r="CL58" i="43"/>
  <c r="CK58" i="43"/>
  <c r="CJ58" i="43"/>
  <c r="CI58" i="43"/>
  <c r="CH58" i="43"/>
  <c r="CG58" i="43"/>
  <c r="CF58" i="43"/>
  <c r="CE58" i="43"/>
  <c r="CD58" i="43"/>
  <c r="CC58" i="43"/>
  <c r="CB58" i="43"/>
  <c r="CA58" i="43"/>
  <c r="BZ58" i="43"/>
  <c r="BY58" i="43"/>
  <c r="BX58" i="43"/>
  <c r="BW58" i="43"/>
  <c r="BV58" i="43"/>
  <c r="BU58" i="43"/>
  <c r="BT58" i="43"/>
  <c r="BS58" i="43"/>
  <c r="BR58" i="43"/>
  <c r="BQ58" i="43"/>
  <c r="BP58" i="43"/>
  <c r="BO58" i="43"/>
  <c r="BN58" i="43"/>
  <c r="BM58" i="43"/>
  <c r="BL58" i="43"/>
  <c r="BK58" i="43"/>
  <c r="BJ58" i="43"/>
  <c r="BI58" i="43"/>
  <c r="BH58" i="43"/>
  <c r="BG58" i="43"/>
  <c r="BF58" i="43"/>
  <c r="BE58" i="43"/>
  <c r="BD58" i="43"/>
  <c r="BC58" i="43"/>
  <c r="BB58" i="43"/>
  <c r="BA58" i="43"/>
  <c r="AZ58" i="43"/>
  <c r="AY58" i="43"/>
  <c r="AX58" i="43"/>
  <c r="AW58" i="43"/>
  <c r="AV58" i="43"/>
  <c r="AU58" i="43"/>
  <c r="AT58" i="43"/>
  <c r="AS58" i="43"/>
  <c r="AR58" i="43"/>
  <c r="AQ58" i="43"/>
  <c r="AP58" i="43"/>
  <c r="AO58" i="43"/>
  <c r="AN58" i="43"/>
  <c r="AM58" i="43"/>
  <c r="AL58" i="43"/>
  <c r="AK58" i="43"/>
  <c r="AJ58" i="43"/>
  <c r="AI58" i="43"/>
  <c r="AH58" i="43"/>
  <c r="AG58" i="43"/>
  <c r="AF58" i="43"/>
  <c r="AE58" i="43"/>
  <c r="AD58" i="43"/>
  <c r="AC58" i="43"/>
  <c r="AB58" i="43"/>
  <c r="AA58" i="43"/>
  <c r="Z58" i="43"/>
  <c r="Y58" i="43"/>
  <c r="X58" i="43"/>
  <c r="W58" i="43"/>
  <c r="V58" i="43"/>
  <c r="U58" i="43"/>
  <c r="T58" i="43"/>
  <c r="S58" i="43"/>
  <c r="R58" i="43"/>
  <c r="Q58" i="43"/>
  <c r="P58" i="43"/>
  <c r="O58" i="43"/>
  <c r="N58" i="43"/>
  <c r="M58" i="43"/>
  <c r="L58" i="43"/>
  <c r="K58" i="43"/>
  <c r="J58" i="43"/>
  <c r="C58" i="43"/>
  <c r="J46" i="43"/>
  <c r="K46" i="43" s="1"/>
  <c r="L46" i="43" s="1"/>
  <c r="M46" i="43" s="1"/>
  <c r="N46" i="43" s="1"/>
  <c r="O46" i="43" s="1"/>
  <c r="P46" i="43" s="1"/>
  <c r="Q46" i="43" s="1"/>
  <c r="R46" i="43" s="1"/>
  <c r="S46" i="43" s="1"/>
  <c r="T46" i="43" s="1"/>
  <c r="U46" i="43" s="1"/>
  <c r="V46" i="43" s="1"/>
  <c r="W46" i="43" s="1"/>
  <c r="X46" i="43" s="1"/>
  <c r="Y46" i="43" s="1"/>
  <c r="Z46" i="43" s="1"/>
  <c r="AA46" i="43" s="1"/>
  <c r="AB46" i="43" s="1"/>
  <c r="AC46" i="43" s="1"/>
  <c r="AD46" i="43" s="1"/>
  <c r="AE46" i="43" s="1"/>
  <c r="AF46" i="43" s="1"/>
  <c r="AG46" i="43" s="1"/>
  <c r="AH46" i="43" s="1"/>
  <c r="AI46" i="43" s="1"/>
  <c r="AJ46" i="43" s="1"/>
  <c r="AK46" i="43" s="1"/>
  <c r="AL46" i="43" s="1"/>
  <c r="AM46" i="43" s="1"/>
  <c r="AN46" i="43" s="1"/>
  <c r="AO46" i="43" s="1"/>
  <c r="AP46" i="43" s="1"/>
  <c r="AQ46" i="43" s="1"/>
  <c r="AR46" i="43" s="1"/>
  <c r="AS46" i="43" s="1"/>
  <c r="AT46" i="43" s="1"/>
  <c r="AU46" i="43" s="1"/>
  <c r="AV46" i="43" s="1"/>
  <c r="AW46" i="43" s="1"/>
  <c r="AX46" i="43" s="1"/>
  <c r="AY46" i="43" s="1"/>
  <c r="AZ46" i="43" s="1"/>
  <c r="BA46" i="43" s="1"/>
  <c r="BB46" i="43" s="1"/>
  <c r="BC46" i="43" s="1"/>
  <c r="BD46" i="43" s="1"/>
  <c r="BE46" i="43" s="1"/>
  <c r="BF46" i="43" s="1"/>
  <c r="BG46" i="43" s="1"/>
  <c r="BH46" i="43" s="1"/>
  <c r="BI46" i="43" s="1"/>
  <c r="BJ46" i="43" s="1"/>
  <c r="BK46" i="43" s="1"/>
  <c r="BL46" i="43" s="1"/>
  <c r="BM46" i="43" s="1"/>
  <c r="BN46" i="43" s="1"/>
  <c r="BO46" i="43" s="1"/>
  <c r="BP46" i="43" s="1"/>
  <c r="BQ46" i="43" s="1"/>
  <c r="BR46" i="43" s="1"/>
  <c r="BS46" i="43" s="1"/>
  <c r="BT46" i="43" s="1"/>
  <c r="BU46" i="43" s="1"/>
  <c r="BV46" i="43" s="1"/>
  <c r="BW46" i="43" s="1"/>
  <c r="BX46" i="43" s="1"/>
  <c r="BY46" i="43" s="1"/>
  <c r="BZ46" i="43" s="1"/>
  <c r="CA46" i="43" s="1"/>
  <c r="CB46" i="43" s="1"/>
  <c r="CC46" i="43" s="1"/>
  <c r="CD46" i="43" s="1"/>
  <c r="CE46" i="43" s="1"/>
  <c r="CF46" i="43" s="1"/>
  <c r="CG46" i="43" s="1"/>
  <c r="CH46" i="43" s="1"/>
  <c r="CI46" i="43" s="1"/>
  <c r="CJ46" i="43" s="1"/>
  <c r="CK46" i="43" s="1"/>
  <c r="CL46" i="43" s="1"/>
  <c r="CM46" i="43" s="1"/>
  <c r="CN46" i="43" s="1"/>
  <c r="CO46" i="43" s="1"/>
  <c r="CP46" i="43" s="1"/>
  <c r="CQ46" i="43" s="1"/>
  <c r="CR46" i="43" s="1"/>
  <c r="CS46" i="43" s="1"/>
  <c r="CT46" i="43" s="1"/>
  <c r="CU46" i="43" s="1"/>
  <c r="CV46" i="43" s="1"/>
  <c r="CW46" i="43" s="1"/>
  <c r="CX46" i="43" s="1"/>
  <c r="CY46" i="43" s="1"/>
  <c r="CZ46" i="43" s="1"/>
  <c r="DA46" i="43" s="1"/>
  <c r="DB46" i="43" s="1"/>
  <c r="DC46" i="43" s="1"/>
  <c r="DD46" i="43" s="1"/>
  <c r="DE46" i="43" s="1"/>
  <c r="G40" i="43"/>
  <c r="J34" i="43"/>
  <c r="K34" i="43" s="1"/>
  <c r="L34" i="43" s="1"/>
  <c r="M34" i="43" s="1"/>
  <c r="N34" i="43" s="1"/>
  <c r="O34" i="43" s="1"/>
  <c r="P34" i="43" s="1"/>
  <c r="Q34" i="43" s="1"/>
  <c r="R34" i="43" s="1"/>
  <c r="S34" i="43" s="1"/>
  <c r="T34" i="43" s="1"/>
  <c r="U34" i="43" s="1"/>
  <c r="V34" i="43" s="1"/>
  <c r="W34" i="43" s="1"/>
  <c r="X34" i="43" s="1"/>
  <c r="Y34" i="43" s="1"/>
  <c r="Z34" i="43" s="1"/>
  <c r="AA34" i="43" s="1"/>
  <c r="AB34" i="43" s="1"/>
  <c r="AC34" i="43" s="1"/>
  <c r="AD34" i="43" s="1"/>
  <c r="AE34" i="43" s="1"/>
  <c r="AF34" i="43" s="1"/>
  <c r="AG34" i="43" s="1"/>
  <c r="AH34" i="43" s="1"/>
  <c r="AI34" i="43" s="1"/>
  <c r="AJ34" i="43" s="1"/>
  <c r="AK34" i="43" s="1"/>
  <c r="AL34" i="43" s="1"/>
  <c r="AM34" i="43" s="1"/>
  <c r="AN34" i="43" s="1"/>
  <c r="AO34" i="43" s="1"/>
  <c r="AP34" i="43" s="1"/>
  <c r="AQ34" i="43" s="1"/>
  <c r="AR34" i="43" s="1"/>
  <c r="AS34" i="43" s="1"/>
  <c r="AT34" i="43" s="1"/>
  <c r="AU34" i="43" s="1"/>
  <c r="AV34" i="43" s="1"/>
  <c r="AW34" i="43" s="1"/>
  <c r="AX34" i="43" s="1"/>
  <c r="AY34" i="43" s="1"/>
  <c r="AZ34" i="43" s="1"/>
  <c r="BA34" i="43" s="1"/>
  <c r="BB34" i="43" s="1"/>
  <c r="BC34" i="43" s="1"/>
  <c r="BD34" i="43" s="1"/>
  <c r="BE34" i="43" s="1"/>
  <c r="BF34" i="43" s="1"/>
  <c r="BG34" i="43" s="1"/>
  <c r="BH34" i="43" s="1"/>
  <c r="BI34" i="43" s="1"/>
  <c r="BJ34" i="43" s="1"/>
  <c r="BK34" i="43" s="1"/>
  <c r="BL34" i="43" s="1"/>
  <c r="BM34" i="43" s="1"/>
  <c r="BN34" i="43" s="1"/>
  <c r="BO34" i="43" s="1"/>
  <c r="BP34" i="43" s="1"/>
  <c r="BQ34" i="43" s="1"/>
  <c r="BR34" i="43" s="1"/>
  <c r="BS34" i="43" s="1"/>
  <c r="BT34" i="43" s="1"/>
  <c r="BU34" i="43" s="1"/>
  <c r="BV34" i="43" s="1"/>
  <c r="BW34" i="43" s="1"/>
  <c r="BX34" i="43" s="1"/>
  <c r="BY34" i="43" s="1"/>
  <c r="BZ34" i="43" s="1"/>
  <c r="CA34" i="43" s="1"/>
  <c r="CB34" i="43" s="1"/>
  <c r="CC34" i="43" s="1"/>
  <c r="CD34" i="43" s="1"/>
  <c r="CE34" i="43" s="1"/>
  <c r="CF34" i="43" s="1"/>
  <c r="CG34" i="43" s="1"/>
  <c r="CH34" i="43" s="1"/>
  <c r="CI34" i="43" s="1"/>
  <c r="CJ34" i="43" s="1"/>
  <c r="CK34" i="43" s="1"/>
  <c r="CL34" i="43" s="1"/>
  <c r="CM34" i="43" s="1"/>
  <c r="CN34" i="43" s="1"/>
  <c r="CO34" i="43" s="1"/>
  <c r="CP34" i="43" s="1"/>
  <c r="CQ34" i="43" s="1"/>
  <c r="CR34" i="43" s="1"/>
  <c r="CS34" i="43" s="1"/>
  <c r="CT34" i="43" s="1"/>
  <c r="CU34" i="43" s="1"/>
  <c r="CV34" i="43" s="1"/>
  <c r="CW34" i="43" s="1"/>
  <c r="CX34" i="43" s="1"/>
  <c r="CY34" i="43" s="1"/>
  <c r="CZ34" i="43" s="1"/>
  <c r="DA34" i="43" s="1"/>
  <c r="DB34" i="43" s="1"/>
  <c r="DC34" i="43" s="1"/>
  <c r="DD34" i="43" s="1"/>
  <c r="DE34" i="43" s="1"/>
  <c r="J19" i="43"/>
  <c r="K19" i="43" s="1"/>
  <c r="G12" i="43"/>
  <c r="I12" i="43" s="1"/>
  <c r="I11" i="43"/>
  <c r="G5" i="43"/>
  <c r="D5" i="43"/>
  <c r="DE105" i="42"/>
  <c r="DD105" i="42"/>
  <c r="DC105" i="42"/>
  <c r="DB105" i="42"/>
  <c r="DA105" i="42"/>
  <c r="CZ105" i="42"/>
  <c r="CY105" i="42"/>
  <c r="CX105" i="42"/>
  <c r="CW105" i="42"/>
  <c r="CV105" i="42"/>
  <c r="CU105" i="42"/>
  <c r="CT105" i="42"/>
  <c r="CS105" i="42"/>
  <c r="CR105" i="42"/>
  <c r="CQ105" i="42"/>
  <c r="CP105" i="42"/>
  <c r="CO105" i="42"/>
  <c r="CN105" i="42"/>
  <c r="CM105" i="42"/>
  <c r="CL105" i="42"/>
  <c r="CK105" i="42"/>
  <c r="CJ105" i="42"/>
  <c r="CI105" i="42"/>
  <c r="CH105" i="42"/>
  <c r="CG105" i="42"/>
  <c r="CF105" i="42"/>
  <c r="CE105" i="42"/>
  <c r="CD105" i="42"/>
  <c r="CC105" i="42"/>
  <c r="CB105" i="42"/>
  <c r="CA105" i="42"/>
  <c r="BZ105" i="42"/>
  <c r="BY105" i="42"/>
  <c r="BX105" i="42"/>
  <c r="BW105" i="42"/>
  <c r="BV105" i="42"/>
  <c r="BU105" i="42"/>
  <c r="BT105" i="42"/>
  <c r="BS105" i="42"/>
  <c r="BR105" i="42"/>
  <c r="BQ105" i="42"/>
  <c r="BP105" i="42"/>
  <c r="BO105" i="42"/>
  <c r="BN105" i="42"/>
  <c r="BM105" i="42"/>
  <c r="BL105" i="42"/>
  <c r="BK105" i="42"/>
  <c r="BJ105" i="42"/>
  <c r="BI105" i="42"/>
  <c r="BH105" i="42"/>
  <c r="BG105" i="42"/>
  <c r="BF105" i="42"/>
  <c r="BE105" i="42"/>
  <c r="BD105" i="42"/>
  <c r="BC105" i="42"/>
  <c r="BB105" i="42"/>
  <c r="BA105" i="42"/>
  <c r="AZ105" i="42"/>
  <c r="AY105" i="42"/>
  <c r="AX105" i="42"/>
  <c r="AW105" i="42"/>
  <c r="AV105" i="42"/>
  <c r="AU105" i="42"/>
  <c r="AT105" i="42"/>
  <c r="AS105" i="42"/>
  <c r="AR105" i="42"/>
  <c r="AQ105" i="42"/>
  <c r="AP105" i="42"/>
  <c r="AO105" i="42"/>
  <c r="AN105" i="42"/>
  <c r="AM105" i="42"/>
  <c r="AL105" i="42"/>
  <c r="AK105" i="42"/>
  <c r="AJ105" i="42"/>
  <c r="AI105" i="42"/>
  <c r="AH105" i="42"/>
  <c r="AG105" i="42"/>
  <c r="AF105" i="42"/>
  <c r="AE105" i="42"/>
  <c r="AD105" i="42"/>
  <c r="AC105" i="42"/>
  <c r="AB105" i="42"/>
  <c r="AA105" i="42"/>
  <c r="Z105" i="42"/>
  <c r="Y105" i="42"/>
  <c r="X105" i="42"/>
  <c r="W105" i="42"/>
  <c r="V105" i="42"/>
  <c r="U105" i="42"/>
  <c r="T105" i="42"/>
  <c r="S105" i="42"/>
  <c r="R105" i="42"/>
  <c r="Q105" i="42"/>
  <c r="P105" i="42"/>
  <c r="O105" i="42"/>
  <c r="N105" i="42"/>
  <c r="M105" i="42"/>
  <c r="L105" i="42"/>
  <c r="K105" i="42"/>
  <c r="J105" i="42"/>
  <c r="C105" i="42"/>
  <c r="DE104" i="42"/>
  <c r="DD104" i="42"/>
  <c r="DC104" i="42"/>
  <c r="DB104" i="42"/>
  <c r="DA104" i="42"/>
  <c r="CZ104" i="42"/>
  <c r="CY104" i="42"/>
  <c r="CX104" i="42"/>
  <c r="CW104" i="42"/>
  <c r="CV104" i="42"/>
  <c r="CU104" i="42"/>
  <c r="CT104" i="42"/>
  <c r="CS104" i="42"/>
  <c r="CR104" i="42"/>
  <c r="CQ104" i="42"/>
  <c r="CP104" i="42"/>
  <c r="CO104" i="42"/>
  <c r="CN104" i="42"/>
  <c r="CM104" i="42"/>
  <c r="CL104" i="42"/>
  <c r="CK104" i="42"/>
  <c r="CJ104" i="42"/>
  <c r="CI104" i="42"/>
  <c r="CH104" i="42"/>
  <c r="CG104" i="42"/>
  <c r="CF104" i="42"/>
  <c r="CE104" i="42"/>
  <c r="CD104" i="42"/>
  <c r="CC104" i="42"/>
  <c r="CB104" i="42"/>
  <c r="CA104" i="42"/>
  <c r="BZ104" i="42"/>
  <c r="BY104" i="42"/>
  <c r="BX104" i="42"/>
  <c r="BW104" i="42"/>
  <c r="BV104" i="42"/>
  <c r="BU104" i="42"/>
  <c r="BT104" i="42"/>
  <c r="BS104" i="42"/>
  <c r="BR104" i="42"/>
  <c r="BQ104" i="42"/>
  <c r="BP104" i="42"/>
  <c r="BO104" i="42"/>
  <c r="BN104" i="42"/>
  <c r="BM104" i="42"/>
  <c r="BL104" i="42"/>
  <c r="BK104" i="42"/>
  <c r="BJ104" i="42"/>
  <c r="BI104" i="42"/>
  <c r="BH104" i="42"/>
  <c r="BG104" i="42"/>
  <c r="BF104" i="42"/>
  <c r="BE104" i="42"/>
  <c r="BD104" i="42"/>
  <c r="BC104" i="42"/>
  <c r="BB104" i="42"/>
  <c r="BA104" i="42"/>
  <c r="AZ104" i="42"/>
  <c r="AY104" i="42"/>
  <c r="AX104" i="42"/>
  <c r="AW104" i="42"/>
  <c r="AV104" i="42"/>
  <c r="AU104" i="42"/>
  <c r="AT104" i="42"/>
  <c r="AS104" i="42"/>
  <c r="AR104" i="42"/>
  <c r="AQ104" i="42"/>
  <c r="AP104" i="42"/>
  <c r="AO104" i="42"/>
  <c r="AN104" i="42"/>
  <c r="AM104" i="42"/>
  <c r="AL104" i="42"/>
  <c r="AK104" i="42"/>
  <c r="AJ104" i="42"/>
  <c r="AI104" i="42"/>
  <c r="AH104" i="42"/>
  <c r="AG104" i="42"/>
  <c r="AF104" i="42"/>
  <c r="AE104" i="42"/>
  <c r="AD104" i="42"/>
  <c r="AC104" i="42"/>
  <c r="AB104" i="42"/>
  <c r="AA104" i="42"/>
  <c r="Z104" i="42"/>
  <c r="Y104" i="42"/>
  <c r="X104" i="42"/>
  <c r="W104" i="42"/>
  <c r="V104" i="42"/>
  <c r="U104" i="42"/>
  <c r="T104" i="42"/>
  <c r="S104" i="42"/>
  <c r="R104" i="42"/>
  <c r="Q104" i="42"/>
  <c r="P104" i="42"/>
  <c r="O104" i="42"/>
  <c r="N104" i="42"/>
  <c r="M104" i="42"/>
  <c r="L104" i="42"/>
  <c r="K104" i="42"/>
  <c r="J104" i="42"/>
  <c r="C104" i="42"/>
  <c r="DE103" i="42"/>
  <c r="DD103" i="42"/>
  <c r="DC103" i="42"/>
  <c r="DB103" i="42"/>
  <c r="DA103" i="42"/>
  <c r="CZ103" i="42"/>
  <c r="CY103" i="42"/>
  <c r="CX103" i="42"/>
  <c r="CW103" i="42"/>
  <c r="CV103" i="42"/>
  <c r="CU103" i="42"/>
  <c r="CT103" i="42"/>
  <c r="CS103" i="42"/>
  <c r="CR103" i="42"/>
  <c r="CQ103" i="42"/>
  <c r="CP103" i="42"/>
  <c r="CO103" i="42"/>
  <c r="CN103" i="42"/>
  <c r="CM103" i="42"/>
  <c r="CL103" i="42"/>
  <c r="CK103" i="42"/>
  <c r="CJ103" i="42"/>
  <c r="CI103" i="42"/>
  <c r="CH103" i="42"/>
  <c r="CG103" i="42"/>
  <c r="CF103" i="42"/>
  <c r="CE103" i="42"/>
  <c r="CD103" i="42"/>
  <c r="CC103" i="42"/>
  <c r="CB103" i="42"/>
  <c r="CA103" i="42"/>
  <c r="BZ103" i="42"/>
  <c r="BY103" i="42"/>
  <c r="BX103" i="42"/>
  <c r="BW103" i="42"/>
  <c r="BV103" i="42"/>
  <c r="BU103" i="42"/>
  <c r="BT103" i="42"/>
  <c r="BS103" i="42"/>
  <c r="BR103" i="42"/>
  <c r="BQ103" i="42"/>
  <c r="BP103" i="42"/>
  <c r="BO103" i="42"/>
  <c r="BN103" i="42"/>
  <c r="BM103" i="42"/>
  <c r="BL103" i="42"/>
  <c r="BK103" i="42"/>
  <c r="BJ103" i="42"/>
  <c r="BI103" i="42"/>
  <c r="BH103" i="42"/>
  <c r="BG103" i="42"/>
  <c r="BF103" i="42"/>
  <c r="BE103" i="42"/>
  <c r="BD103" i="42"/>
  <c r="BC103" i="42"/>
  <c r="BB103" i="42"/>
  <c r="BA103" i="42"/>
  <c r="AZ103" i="42"/>
  <c r="AY103" i="42"/>
  <c r="AX103" i="42"/>
  <c r="AW103" i="42"/>
  <c r="AV103" i="42"/>
  <c r="AU103" i="42"/>
  <c r="AT103" i="42"/>
  <c r="AS103" i="42"/>
  <c r="AR103" i="42"/>
  <c r="AQ103" i="42"/>
  <c r="AP103" i="42"/>
  <c r="AO103" i="42"/>
  <c r="AN103" i="42"/>
  <c r="AM103" i="42"/>
  <c r="AL103" i="42"/>
  <c r="AK103" i="42"/>
  <c r="AJ103" i="42"/>
  <c r="AI103" i="42"/>
  <c r="AH103" i="42"/>
  <c r="AG103" i="42"/>
  <c r="AF103" i="42"/>
  <c r="AE103" i="42"/>
  <c r="AD103" i="42"/>
  <c r="AC103" i="42"/>
  <c r="AB103" i="42"/>
  <c r="AA103" i="42"/>
  <c r="Z103" i="42"/>
  <c r="Y103" i="42"/>
  <c r="X103" i="42"/>
  <c r="W103" i="42"/>
  <c r="V103" i="42"/>
  <c r="U103" i="42"/>
  <c r="T103" i="42"/>
  <c r="S103" i="42"/>
  <c r="R103" i="42"/>
  <c r="Q103" i="42"/>
  <c r="P103" i="42"/>
  <c r="O103" i="42"/>
  <c r="N103" i="42"/>
  <c r="M103" i="42"/>
  <c r="L103" i="42"/>
  <c r="K103" i="42"/>
  <c r="J103" i="42"/>
  <c r="C103" i="42"/>
  <c r="DE102" i="42"/>
  <c r="DD102" i="42"/>
  <c r="DC102" i="42"/>
  <c r="DB102" i="42"/>
  <c r="DA102" i="42"/>
  <c r="CZ102" i="42"/>
  <c r="CY102" i="42"/>
  <c r="CX102" i="42"/>
  <c r="CW102" i="42"/>
  <c r="CV102" i="42"/>
  <c r="CU102" i="42"/>
  <c r="CT102" i="42"/>
  <c r="CS102" i="42"/>
  <c r="CR102" i="42"/>
  <c r="CQ102" i="42"/>
  <c r="CP102" i="42"/>
  <c r="CO102" i="42"/>
  <c r="CN102" i="42"/>
  <c r="CM102" i="42"/>
  <c r="CL102" i="42"/>
  <c r="CK102" i="42"/>
  <c r="CJ102" i="42"/>
  <c r="CI102" i="42"/>
  <c r="CH102" i="42"/>
  <c r="CG102" i="42"/>
  <c r="CF102" i="42"/>
  <c r="CE102" i="42"/>
  <c r="CD102" i="42"/>
  <c r="CC102" i="42"/>
  <c r="CB102" i="42"/>
  <c r="CA102" i="42"/>
  <c r="BZ102" i="42"/>
  <c r="BY102" i="42"/>
  <c r="BX102" i="42"/>
  <c r="BW102" i="42"/>
  <c r="BV102" i="42"/>
  <c r="BU102" i="42"/>
  <c r="BT102" i="42"/>
  <c r="BS102" i="42"/>
  <c r="BR102" i="42"/>
  <c r="BQ102" i="42"/>
  <c r="BP102" i="42"/>
  <c r="BO102" i="42"/>
  <c r="BN102" i="42"/>
  <c r="BM102" i="42"/>
  <c r="BL102" i="42"/>
  <c r="BK102" i="42"/>
  <c r="BJ102" i="42"/>
  <c r="BI102" i="42"/>
  <c r="BH102" i="42"/>
  <c r="BG102" i="42"/>
  <c r="BF102" i="42"/>
  <c r="BE102" i="42"/>
  <c r="BD102" i="42"/>
  <c r="BC102" i="42"/>
  <c r="BB102" i="42"/>
  <c r="BA102" i="42"/>
  <c r="AZ102" i="42"/>
  <c r="AY102" i="42"/>
  <c r="AX102" i="42"/>
  <c r="AW102" i="42"/>
  <c r="AV102" i="42"/>
  <c r="AU102" i="42"/>
  <c r="AT102" i="42"/>
  <c r="AS102" i="42"/>
  <c r="AR102" i="42"/>
  <c r="AQ102" i="42"/>
  <c r="AP102" i="42"/>
  <c r="AO102" i="42"/>
  <c r="AN102" i="42"/>
  <c r="AM102" i="42"/>
  <c r="AL102" i="42"/>
  <c r="AK102" i="42"/>
  <c r="AJ102" i="42"/>
  <c r="AI102" i="42"/>
  <c r="AH102" i="42"/>
  <c r="AG102" i="42"/>
  <c r="AF102" i="42"/>
  <c r="AE102" i="42"/>
  <c r="AD102" i="42"/>
  <c r="AC102" i="42"/>
  <c r="AB102" i="42"/>
  <c r="AA102" i="42"/>
  <c r="Z102" i="42"/>
  <c r="Y102" i="42"/>
  <c r="X102" i="42"/>
  <c r="W102" i="42"/>
  <c r="V102" i="42"/>
  <c r="U102" i="42"/>
  <c r="T102" i="42"/>
  <c r="S102" i="42"/>
  <c r="R102" i="42"/>
  <c r="Q102" i="42"/>
  <c r="P102" i="42"/>
  <c r="O102" i="42"/>
  <c r="N102" i="42"/>
  <c r="M102" i="42"/>
  <c r="L102" i="42"/>
  <c r="K102" i="42"/>
  <c r="J102" i="42"/>
  <c r="C102" i="42"/>
  <c r="DE101" i="42"/>
  <c r="DD101" i="42"/>
  <c r="DC101" i="42"/>
  <c r="DB101" i="42"/>
  <c r="DA101" i="42"/>
  <c r="CZ101" i="42"/>
  <c r="CY101" i="42"/>
  <c r="CX101" i="42"/>
  <c r="CW101" i="42"/>
  <c r="CV101" i="42"/>
  <c r="CU101" i="42"/>
  <c r="CT101" i="42"/>
  <c r="CS101" i="42"/>
  <c r="CR101" i="42"/>
  <c r="CQ101" i="42"/>
  <c r="CP101" i="42"/>
  <c r="CO101" i="42"/>
  <c r="CN101" i="42"/>
  <c r="CM101" i="42"/>
  <c r="CL101" i="42"/>
  <c r="CK101" i="42"/>
  <c r="CJ101" i="42"/>
  <c r="CI101" i="42"/>
  <c r="CH101" i="42"/>
  <c r="CG101" i="42"/>
  <c r="CF101" i="42"/>
  <c r="CE101" i="42"/>
  <c r="CD101" i="42"/>
  <c r="CC101" i="42"/>
  <c r="CB101" i="42"/>
  <c r="CA101" i="42"/>
  <c r="BZ101" i="42"/>
  <c r="BY101" i="42"/>
  <c r="BX101" i="42"/>
  <c r="BW101" i="42"/>
  <c r="BV101" i="42"/>
  <c r="BU101" i="42"/>
  <c r="BT101" i="42"/>
  <c r="BS101" i="42"/>
  <c r="BR101" i="42"/>
  <c r="BQ101" i="42"/>
  <c r="BP101" i="42"/>
  <c r="BO101" i="42"/>
  <c r="BN101" i="42"/>
  <c r="BM101" i="42"/>
  <c r="BL101" i="42"/>
  <c r="BK101" i="42"/>
  <c r="BJ101" i="42"/>
  <c r="BI101" i="42"/>
  <c r="BH101" i="42"/>
  <c r="BG101" i="42"/>
  <c r="BF101" i="42"/>
  <c r="BE101" i="42"/>
  <c r="BD101" i="42"/>
  <c r="BC101" i="42"/>
  <c r="BB101" i="42"/>
  <c r="BA101" i="42"/>
  <c r="AZ101" i="42"/>
  <c r="AY101" i="42"/>
  <c r="AX101" i="42"/>
  <c r="AW101" i="42"/>
  <c r="AV101" i="42"/>
  <c r="AU101" i="42"/>
  <c r="AT101" i="42"/>
  <c r="AS101" i="42"/>
  <c r="AR101" i="42"/>
  <c r="AQ101" i="42"/>
  <c r="AP101" i="42"/>
  <c r="AO101" i="42"/>
  <c r="AN101" i="42"/>
  <c r="AM101" i="42"/>
  <c r="AL101" i="42"/>
  <c r="AK101" i="42"/>
  <c r="AJ101" i="42"/>
  <c r="AI101" i="42"/>
  <c r="AH101" i="42"/>
  <c r="AG101" i="42"/>
  <c r="AF101" i="42"/>
  <c r="AE101" i="42"/>
  <c r="AD101" i="42"/>
  <c r="AC101" i="42"/>
  <c r="AB101" i="42"/>
  <c r="AA101" i="42"/>
  <c r="Z101" i="42"/>
  <c r="Y101" i="42"/>
  <c r="X101" i="42"/>
  <c r="W101" i="42"/>
  <c r="V101" i="42"/>
  <c r="U101" i="42"/>
  <c r="T101" i="42"/>
  <c r="S101" i="42"/>
  <c r="R101" i="42"/>
  <c r="Q101" i="42"/>
  <c r="P101" i="42"/>
  <c r="O101" i="42"/>
  <c r="N101" i="42"/>
  <c r="M101" i="42"/>
  <c r="L101" i="42"/>
  <c r="K101" i="42"/>
  <c r="J101" i="42"/>
  <c r="C101" i="42"/>
  <c r="DE100" i="42"/>
  <c r="DD100" i="42"/>
  <c r="DC100" i="42"/>
  <c r="DB100" i="42"/>
  <c r="DA100" i="42"/>
  <c r="CZ100" i="42"/>
  <c r="CY100" i="42"/>
  <c r="CX100" i="42"/>
  <c r="CW100" i="42"/>
  <c r="CV100" i="42"/>
  <c r="CU100" i="42"/>
  <c r="CT100" i="42"/>
  <c r="CS100" i="42"/>
  <c r="CR100" i="42"/>
  <c r="CQ100" i="42"/>
  <c r="CP100" i="42"/>
  <c r="CO100" i="42"/>
  <c r="CN100" i="42"/>
  <c r="CM100" i="42"/>
  <c r="CL100" i="42"/>
  <c r="CK100" i="42"/>
  <c r="CJ100" i="42"/>
  <c r="CI100" i="42"/>
  <c r="CH100" i="42"/>
  <c r="CG100" i="42"/>
  <c r="CF100" i="42"/>
  <c r="CE100" i="42"/>
  <c r="CD100" i="42"/>
  <c r="CC100" i="42"/>
  <c r="CB100" i="42"/>
  <c r="CA100" i="42"/>
  <c r="BZ100" i="42"/>
  <c r="BY100" i="42"/>
  <c r="BX100" i="42"/>
  <c r="BW100" i="42"/>
  <c r="BV100" i="42"/>
  <c r="BU100" i="42"/>
  <c r="BT100" i="42"/>
  <c r="BS100" i="42"/>
  <c r="BR100" i="42"/>
  <c r="BQ100" i="42"/>
  <c r="BP100" i="42"/>
  <c r="BO100" i="42"/>
  <c r="BN100" i="42"/>
  <c r="BM100" i="42"/>
  <c r="BL100" i="42"/>
  <c r="BK100" i="42"/>
  <c r="BJ100" i="42"/>
  <c r="BI100" i="42"/>
  <c r="BH100" i="42"/>
  <c r="BG100" i="42"/>
  <c r="BF100" i="42"/>
  <c r="BE100" i="42"/>
  <c r="BD100" i="42"/>
  <c r="BC100" i="42"/>
  <c r="BB100" i="42"/>
  <c r="BA100" i="42"/>
  <c r="AZ100" i="42"/>
  <c r="AY100" i="42"/>
  <c r="AX100" i="42"/>
  <c r="AW100" i="42"/>
  <c r="AV100" i="42"/>
  <c r="AU100" i="42"/>
  <c r="AT100" i="42"/>
  <c r="AS100" i="42"/>
  <c r="AR100" i="42"/>
  <c r="AQ100" i="42"/>
  <c r="AP100" i="42"/>
  <c r="AO100" i="42"/>
  <c r="AN100" i="42"/>
  <c r="AM100" i="42"/>
  <c r="AL100" i="42"/>
  <c r="AK100" i="42"/>
  <c r="AJ100" i="42"/>
  <c r="AI100" i="42"/>
  <c r="AH100" i="42"/>
  <c r="AG100" i="42"/>
  <c r="AF100" i="42"/>
  <c r="AE100" i="42"/>
  <c r="AD100" i="42"/>
  <c r="AC100" i="42"/>
  <c r="AB100" i="42"/>
  <c r="AA100" i="42"/>
  <c r="Z100" i="42"/>
  <c r="Y100" i="42"/>
  <c r="X100" i="42"/>
  <c r="W100" i="42"/>
  <c r="V100" i="42"/>
  <c r="U100" i="42"/>
  <c r="T100" i="42"/>
  <c r="S100" i="42"/>
  <c r="R100" i="42"/>
  <c r="Q100" i="42"/>
  <c r="P100" i="42"/>
  <c r="O100" i="42"/>
  <c r="N100" i="42"/>
  <c r="M100" i="42"/>
  <c r="L100" i="42"/>
  <c r="K100" i="42"/>
  <c r="J100" i="42"/>
  <c r="C100" i="42"/>
  <c r="DE99" i="42"/>
  <c r="DD99" i="42"/>
  <c r="DC99" i="42"/>
  <c r="DB99" i="42"/>
  <c r="DA99" i="42"/>
  <c r="CZ99" i="42"/>
  <c r="CY99" i="42"/>
  <c r="CX99" i="42"/>
  <c r="CW99" i="42"/>
  <c r="CV99" i="42"/>
  <c r="CU99" i="42"/>
  <c r="CT99" i="42"/>
  <c r="CS99" i="42"/>
  <c r="CR99" i="42"/>
  <c r="CQ99" i="42"/>
  <c r="CP99" i="42"/>
  <c r="CO99" i="42"/>
  <c r="CN99" i="42"/>
  <c r="CM99" i="42"/>
  <c r="CL99" i="42"/>
  <c r="CK99" i="42"/>
  <c r="CJ99" i="42"/>
  <c r="CI99" i="42"/>
  <c r="CH99" i="42"/>
  <c r="CG99" i="42"/>
  <c r="CF99" i="42"/>
  <c r="CE99" i="42"/>
  <c r="CD99" i="42"/>
  <c r="CC99" i="42"/>
  <c r="CB99" i="42"/>
  <c r="CA99" i="42"/>
  <c r="BZ99" i="42"/>
  <c r="BY99" i="42"/>
  <c r="BX99" i="42"/>
  <c r="BW99" i="42"/>
  <c r="BV99" i="42"/>
  <c r="BU99" i="42"/>
  <c r="BT99" i="42"/>
  <c r="BS99" i="42"/>
  <c r="BR99" i="42"/>
  <c r="BQ99" i="42"/>
  <c r="BP99" i="42"/>
  <c r="BO99" i="42"/>
  <c r="BN99" i="42"/>
  <c r="BM99" i="42"/>
  <c r="BL99" i="42"/>
  <c r="BK99" i="42"/>
  <c r="BJ99" i="42"/>
  <c r="BI99" i="42"/>
  <c r="BH99" i="42"/>
  <c r="BG99" i="42"/>
  <c r="BF99" i="42"/>
  <c r="BE99" i="42"/>
  <c r="BD99" i="42"/>
  <c r="BC99" i="42"/>
  <c r="BB99" i="42"/>
  <c r="BA99" i="42"/>
  <c r="AZ99" i="42"/>
  <c r="AY99" i="42"/>
  <c r="AX99" i="42"/>
  <c r="AW99" i="42"/>
  <c r="AV99" i="42"/>
  <c r="AU99" i="42"/>
  <c r="AT99" i="42"/>
  <c r="AS99" i="42"/>
  <c r="AR99" i="42"/>
  <c r="AQ99" i="42"/>
  <c r="AP99" i="42"/>
  <c r="AO99" i="42"/>
  <c r="AN99" i="42"/>
  <c r="AM99" i="42"/>
  <c r="AL99" i="42"/>
  <c r="AK99" i="42"/>
  <c r="AJ99" i="42"/>
  <c r="AI99" i="42"/>
  <c r="AH99" i="42"/>
  <c r="AG99" i="42"/>
  <c r="AF99" i="42"/>
  <c r="AE99" i="42"/>
  <c r="AD99" i="42"/>
  <c r="AC99" i="42"/>
  <c r="AB99" i="42"/>
  <c r="AA99" i="42"/>
  <c r="Z99" i="42"/>
  <c r="Y99" i="42"/>
  <c r="X99" i="42"/>
  <c r="W99" i="42"/>
  <c r="V99" i="42"/>
  <c r="U99" i="42"/>
  <c r="T99" i="42"/>
  <c r="S99" i="42"/>
  <c r="R99" i="42"/>
  <c r="Q99" i="42"/>
  <c r="P99" i="42"/>
  <c r="O99" i="42"/>
  <c r="N99" i="42"/>
  <c r="M99" i="42"/>
  <c r="L99" i="42"/>
  <c r="K99" i="42"/>
  <c r="J99" i="42"/>
  <c r="C99" i="42"/>
  <c r="DE98" i="42"/>
  <c r="DD98" i="42"/>
  <c r="DC98" i="42"/>
  <c r="DB98" i="42"/>
  <c r="DA98" i="42"/>
  <c r="CZ98" i="42"/>
  <c r="CY98" i="42"/>
  <c r="CX98" i="42"/>
  <c r="CW98" i="42"/>
  <c r="CV98" i="42"/>
  <c r="CU98" i="42"/>
  <c r="CT98" i="42"/>
  <c r="CS98" i="42"/>
  <c r="CR98" i="42"/>
  <c r="CQ98" i="42"/>
  <c r="CP98" i="42"/>
  <c r="CO98" i="42"/>
  <c r="CN98" i="42"/>
  <c r="CM98" i="42"/>
  <c r="CL98" i="42"/>
  <c r="CK98" i="42"/>
  <c r="CJ98" i="42"/>
  <c r="CI98" i="42"/>
  <c r="CH98" i="42"/>
  <c r="CG98" i="42"/>
  <c r="CF98" i="42"/>
  <c r="CE98" i="42"/>
  <c r="CD98" i="42"/>
  <c r="CC98" i="42"/>
  <c r="CB98" i="42"/>
  <c r="CA98" i="42"/>
  <c r="BZ98" i="42"/>
  <c r="BY98" i="42"/>
  <c r="BX98" i="42"/>
  <c r="BW98" i="42"/>
  <c r="BV98" i="42"/>
  <c r="BU98" i="42"/>
  <c r="BT98" i="42"/>
  <c r="BS98" i="42"/>
  <c r="BR98" i="42"/>
  <c r="BQ98" i="42"/>
  <c r="BP98" i="42"/>
  <c r="BO98" i="42"/>
  <c r="BN98" i="42"/>
  <c r="BM98" i="42"/>
  <c r="BL98" i="42"/>
  <c r="BK98" i="42"/>
  <c r="BJ98" i="42"/>
  <c r="BI98" i="42"/>
  <c r="BH98" i="42"/>
  <c r="BG98" i="42"/>
  <c r="BF98" i="42"/>
  <c r="BE98" i="42"/>
  <c r="BD98" i="42"/>
  <c r="BC98" i="42"/>
  <c r="BB98" i="42"/>
  <c r="BA98" i="42"/>
  <c r="AZ98" i="42"/>
  <c r="AY98" i="42"/>
  <c r="AX98" i="42"/>
  <c r="AW98" i="42"/>
  <c r="AV98" i="42"/>
  <c r="AU98" i="42"/>
  <c r="AT98" i="42"/>
  <c r="AS98" i="42"/>
  <c r="AR98" i="42"/>
  <c r="AQ98" i="42"/>
  <c r="AP98" i="42"/>
  <c r="AO98" i="42"/>
  <c r="AN98" i="42"/>
  <c r="AM98" i="42"/>
  <c r="AL98" i="42"/>
  <c r="AK98" i="42"/>
  <c r="AJ98" i="42"/>
  <c r="AI98" i="42"/>
  <c r="AH98" i="42"/>
  <c r="AG98" i="42"/>
  <c r="AF98" i="42"/>
  <c r="AE98" i="42"/>
  <c r="AD98" i="42"/>
  <c r="AC98" i="42"/>
  <c r="AB98" i="42"/>
  <c r="AA98" i="42"/>
  <c r="Z98" i="42"/>
  <c r="Y98" i="42"/>
  <c r="X98" i="42"/>
  <c r="W98" i="42"/>
  <c r="V98" i="42"/>
  <c r="U98" i="42"/>
  <c r="T98" i="42"/>
  <c r="S98" i="42"/>
  <c r="R98" i="42"/>
  <c r="Q98" i="42"/>
  <c r="P98" i="42"/>
  <c r="O98" i="42"/>
  <c r="N98" i="42"/>
  <c r="M98" i="42"/>
  <c r="L98" i="42"/>
  <c r="K98" i="42"/>
  <c r="J98" i="42"/>
  <c r="C98" i="42"/>
  <c r="DE97" i="42"/>
  <c r="DD97" i="42"/>
  <c r="DC97" i="42"/>
  <c r="DB97" i="42"/>
  <c r="DA97" i="42"/>
  <c r="CZ97" i="42"/>
  <c r="CY97" i="42"/>
  <c r="CX97" i="42"/>
  <c r="CW97" i="42"/>
  <c r="CV97" i="42"/>
  <c r="CU97" i="42"/>
  <c r="CT97" i="42"/>
  <c r="CS97" i="42"/>
  <c r="CR97" i="42"/>
  <c r="CQ97" i="42"/>
  <c r="CP97" i="42"/>
  <c r="CO97" i="42"/>
  <c r="CN97" i="42"/>
  <c r="CM97" i="42"/>
  <c r="CL97" i="42"/>
  <c r="CK97" i="42"/>
  <c r="CJ97" i="42"/>
  <c r="CI97" i="42"/>
  <c r="CH97" i="42"/>
  <c r="CG97" i="42"/>
  <c r="CF97" i="42"/>
  <c r="CE97" i="42"/>
  <c r="CD97" i="42"/>
  <c r="CC97" i="42"/>
  <c r="CB97" i="42"/>
  <c r="CA97" i="42"/>
  <c r="BZ97" i="42"/>
  <c r="BY97" i="42"/>
  <c r="BX97" i="42"/>
  <c r="BW97" i="42"/>
  <c r="BV97" i="42"/>
  <c r="BU97" i="42"/>
  <c r="BT97" i="42"/>
  <c r="BS97" i="42"/>
  <c r="BR97" i="42"/>
  <c r="BQ97" i="42"/>
  <c r="BP97" i="42"/>
  <c r="BO97" i="42"/>
  <c r="BN97" i="42"/>
  <c r="BM97" i="42"/>
  <c r="BL97" i="42"/>
  <c r="BK97" i="42"/>
  <c r="BJ97" i="42"/>
  <c r="BI97" i="42"/>
  <c r="BH97" i="42"/>
  <c r="BG97" i="42"/>
  <c r="BF97" i="42"/>
  <c r="BE97" i="42"/>
  <c r="BD97" i="42"/>
  <c r="BC97" i="42"/>
  <c r="BB97" i="42"/>
  <c r="BA97" i="42"/>
  <c r="AZ97" i="42"/>
  <c r="AY97" i="42"/>
  <c r="AX97" i="42"/>
  <c r="AW97" i="42"/>
  <c r="AV97" i="42"/>
  <c r="AU97" i="42"/>
  <c r="AT97" i="42"/>
  <c r="AS97" i="42"/>
  <c r="AR97" i="42"/>
  <c r="AQ97" i="42"/>
  <c r="AP97" i="42"/>
  <c r="AO97" i="42"/>
  <c r="AN97" i="42"/>
  <c r="AM97" i="42"/>
  <c r="AL97" i="42"/>
  <c r="AK97" i="42"/>
  <c r="AJ97" i="42"/>
  <c r="AI97" i="42"/>
  <c r="AH97" i="42"/>
  <c r="AG97" i="42"/>
  <c r="AF97" i="42"/>
  <c r="AE97" i="42"/>
  <c r="AD97" i="42"/>
  <c r="AC97" i="42"/>
  <c r="AB97" i="42"/>
  <c r="AA97" i="42"/>
  <c r="Z97" i="42"/>
  <c r="Y97" i="42"/>
  <c r="X97" i="42"/>
  <c r="W97" i="42"/>
  <c r="V97" i="42"/>
  <c r="U97" i="42"/>
  <c r="T97" i="42"/>
  <c r="S97" i="42"/>
  <c r="R97" i="42"/>
  <c r="Q97" i="42"/>
  <c r="P97" i="42"/>
  <c r="O97" i="42"/>
  <c r="N97" i="42"/>
  <c r="M97" i="42"/>
  <c r="L97" i="42"/>
  <c r="K97" i="42"/>
  <c r="J97" i="42"/>
  <c r="C97" i="42"/>
  <c r="DE96" i="42"/>
  <c r="DD96" i="42"/>
  <c r="DC96" i="42"/>
  <c r="DB96" i="42"/>
  <c r="DA96" i="42"/>
  <c r="CZ96" i="42"/>
  <c r="CY96" i="42"/>
  <c r="CX96" i="42"/>
  <c r="CW96" i="42"/>
  <c r="CV96" i="42"/>
  <c r="CU96" i="42"/>
  <c r="CT96" i="42"/>
  <c r="CS96" i="42"/>
  <c r="CR96" i="42"/>
  <c r="CQ96" i="42"/>
  <c r="CP96" i="42"/>
  <c r="CO96" i="42"/>
  <c r="CN96" i="42"/>
  <c r="CM96" i="42"/>
  <c r="CL96" i="42"/>
  <c r="CK96" i="42"/>
  <c r="CJ96" i="42"/>
  <c r="CI96" i="42"/>
  <c r="CH96" i="42"/>
  <c r="CG96" i="42"/>
  <c r="CF96" i="42"/>
  <c r="CE96" i="42"/>
  <c r="CD96" i="42"/>
  <c r="CC96" i="42"/>
  <c r="CB96" i="42"/>
  <c r="CA96" i="42"/>
  <c r="BZ96" i="42"/>
  <c r="BY96" i="42"/>
  <c r="BX96" i="42"/>
  <c r="BW96" i="42"/>
  <c r="BV96" i="42"/>
  <c r="BU96" i="42"/>
  <c r="BT96" i="42"/>
  <c r="BS96" i="42"/>
  <c r="BR96" i="42"/>
  <c r="BQ96" i="42"/>
  <c r="BP96" i="42"/>
  <c r="BO96" i="42"/>
  <c r="BN96" i="42"/>
  <c r="BM96" i="42"/>
  <c r="BL96" i="42"/>
  <c r="BK96" i="42"/>
  <c r="BJ96" i="42"/>
  <c r="BI96" i="42"/>
  <c r="BH96" i="42"/>
  <c r="BG96" i="42"/>
  <c r="BF96" i="42"/>
  <c r="BE96" i="42"/>
  <c r="BD96" i="42"/>
  <c r="BC96" i="42"/>
  <c r="BB96" i="42"/>
  <c r="BA96" i="42"/>
  <c r="AZ96" i="42"/>
  <c r="AY96" i="42"/>
  <c r="AX96" i="42"/>
  <c r="AW96" i="42"/>
  <c r="AV96" i="42"/>
  <c r="AU96" i="42"/>
  <c r="AT96" i="42"/>
  <c r="AS96" i="42"/>
  <c r="AR96" i="42"/>
  <c r="AQ96" i="42"/>
  <c r="AP96" i="42"/>
  <c r="AO96" i="42"/>
  <c r="AN96" i="42"/>
  <c r="AM96" i="42"/>
  <c r="AL96" i="42"/>
  <c r="AK96" i="42"/>
  <c r="AJ96" i="42"/>
  <c r="AI96" i="42"/>
  <c r="AH96" i="42"/>
  <c r="AG96" i="42"/>
  <c r="AF96" i="42"/>
  <c r="AE96" i="42"/>
  <c r="AD96" i="42"/>
  <c r="AC96" i="42"/>
  <c r="AB96" i="42"/>
  <c r="AA96" i="42"/>
  <c r="Z96" i="42"/>
  <c r="Y96" i="42"/>
  <c r="X96" i="42"/>
  <c r="W96" i="42"/>
  <c r="V96" i="42"/>
  <c r="U96" i="42"/>
  <c r="T96" i="42"/>
  <c r="S96" i="42"/>
  <c r="R96" i="42"/>
  <c r="Q96" i="42"/>
  <c r="P96" i="42"/>
  <c r="O96" i="42"/>
  <c r="N96" i="42"/>
  <c r="M96" i="42"/>
  <c r="L96" i="42"/>
  <c r="K96" i="42"/>
  <c r="J96" i="42"/>
  <c r="C96" i="42"/>
  <c r="J74" i="42"/>
  <c r="K74" i="42" s="1"/>
  <c r="L74" i="42" s="1"/>
  <c r="M74" i="42" s="1"/>
  <c r="N74" i="42" s="1"/>
  <c r="O74" i="42" s="1"/>
  <c r="P74" i="42" s="1"/>
  <c r="Q74" i="42" s="1"/>
  <c r="R74" i="42" s="1"/>
  <c r="S74" i="42" s="1"/>
  <c r="T74" i="42" s="1"/>
  <c r="U74" i="42" s="1"/>
  <c r="V74" i="42" s="1"/>
  <c r="W74" i="42" s="1"/>
  <c r="X74" i="42" s="1"/>
  <c r="Y74" i="42" s="1"/>
  <c r="Z74" i="42" s="1"/>
  <c r="AA74" i="42" s="1"/>
  <c r="AB74" i="42" s="1"/>
  <c r="AC74" i="42" s="1"/>
  <c r="AD74" i="42" s="1"/>
  <c r="AE74" i="42" s="1"/>
  <c r="AF74" i="42" s="1"/>
  <c r="AG74" i="42" s="1"/>
  <c r="AH74" i="42" s="1"/>
  <c r="AI74" i="42" s="1"/>
  <c r="AJ74" i="42" s="1"/>
  <c r="AK74" i="42" s="1"/>
  <c r="AL74" i="42" s="1"/>
  <c r="AM74" i="42" s="1"/>
  <c r="AN74" i="42" s="1"/>
  <c r="AO74" i="42" s="1"/>
  <c r="AP74" i="42" s="1"/>
  <c r="AQ74" i="42" s="1"/>
  <c r="AR74" i="42" s="1"/>
  <c r="AS74" i="42" s="1"/>
  <c r="AT74" i="42" s="1"/>
  <c r="AU74" i="42" s="1"/>
  <c r="AV74" i="42" s="1"/>
  <c r="AW74" i="42" s="1"/>
  <c r="AX74" i="42" s="1"/>
  <c r="AY74" i="42" s="1"/>
  <c r="AZ74" i="42" s="1"/>
  <c r="BA74" i="42" s="1"/>
  <c r="BB74" i="42" s="1"/>
  <c r="BC74" i="42" s="1"/>
  <c r="BD74" i="42" s="1"/>
  <c r="BE74" i="42" s="1"/>
  <c r="BF74" i="42" s="1"/>
  <c r="BG74" i="42" s="1"/>
  <c r="BH74" i="42" s="1"/>
  <c r="BI74" i="42" s="1"/>
  <c r="BJ74" i="42" s="1"/>
  <c r="BK74" i="42" s="1"/>
  <c r="BL74" i="42" s="1"/>
  <c r="BM74" i="42" s="1"/>
  <c r="BN74" i="42" s="1"/>
  <c r="BO74" i="42" s="1"/>
  <c r="BP74" i="42" s="1"/>
  <c r="BQ74" i="42" s="1"/>
  <c r="BR74" i="42" s="1"/>
  <c r="BS74" i="42" s="1"/>
  <c r="BT74" i="42" s="1"/>
  <c r="BU74" i="42" s="1"/>
  <c r="BV74" i="42" s="1"/>
  <c r="BW74" i="42" s="1"/>
  <c r="BX74" i="42" s="1"/>
  <c r="BY74" i="42" s="1"/>
  <c r="BZ74" i="42" s="1"/>
  <c r="CA74" i="42" s="1"/>
  <c r="CB74" i="42" s="1"/>
  <c r="CC74" i="42" s="1"/>
  <c r="CD74" i="42" s="1"/>
  <c r="CE74" i="42" s="1"/>
  <c r="CF74" i="42" s="1"/>
  <c r="CG74" i="42" s="1"/>
  <c r="CH74" i="42" s="1"/>
  <c r="CI74" i="42" s="1"/>
  <c r="CJ74" i="42" s="1"/>
  <c r="CK74" i="42" s="1"/>
  <c r="CL74" i="42" s="1"/>
  <c r="CM74" i="42" s="1"/>
  <c r="CN74" i="42" s="1"/>
  <c r="CO74" i="42" s="1"/>
  <c r="CP74" i="42" s="1"/>
  <c r="CQ74" i="42" s="1"/>
  <c r="CR74" i="42" s="1"/>
  <c r="CS74" i="42" s="1"/>
  <c r="CT74" i="42" s="1"/>
  <c r="CU74" i="42" s="1"/>
  <c r="CV74" i="42" s="1"/>
  <c r="CW74" i="42" s="1"/>
  <c r="CX74" i="42" s="1"/>
  <c r="CY74" i="42" s="1"/>
  <c r="CZ74" i="42" s="1"/>
  <c r="DA74" i="42" s="1"/>
  <c r="DB74" i="42" s="1"/>
  <c r="DC74" i="42" s="1"/>
  <c r="DD74" i="42" s="1"/>
  <c r="DE74" i="42" s="1"/>
  <c r="J70" i="42"/>
  <c r="DE67" i="42"/>
  <c r="DD67" i="42"/>
  <c r="DC67" i="42"/>
  <c r="DB67" i="42"/>
  <c r="DA67" i="42"/>
  <c r="CZ67" i="42"/>
  <c r="CY67" i="42"/>
  <c r="CX67" i="42"/>
  <c r="CW67" i="42"/>
  <c r="CV67" i="42"/>
  <c r="CU67" i="42"/>
  <c r="CT67" i="42"/>
  <c r="CS67" i="42"/>
  <c r="CR67" i="42"/>
  <c r="CQ67" i="42"/>
  <c r="CP67" i="42"/>
  <c r="CO67" i="42"/>
  <c r="CN67" i="42"/>
  <c r="CM67" i="42"/>
  <c r="CL67" i="42"/>
  <c r="CK67" i="42"/>
  <c r="CJ67" i="42"/>
  <c r="CI67" i="42"/>
  <c r="CH67" i="42"/>
  <c r="CG67" i="42"/>
  <c r="CF67" i="42"/>
  <c r="CE67" i="42"/>
  <c r="CD67" i="42"/>
  <c r="CC67" i="42"/>
  <c r="CB67" i="42"/>
  <c r="CA67" i="42"/>
  <c r="BZ67" i="42"/>
  <c r="BY67" i="42"/>
  <c r="BX67" i="42"/>
  <c r="BW67" i="42"/>
  <c r="BV67" i="42"/>
  <c r="BU67" i="42"/>
  <c r="BT67" i="42"/>
  <c r="BS67" i="42"/>
  <c r="BR67" i="42"/>
  <c r="BQ67" i="42"/>
  <c r="BP67" i="42"/>
  <c r="BO67" i="42"/>
  <c r="BN67" i="42"/>
  <c r="BM67" i="42"/>
  <c r="BL67" i="42"/>
  <c r="BK67" i="42"/>
  <c r="BJ67" i="42"/>
  <c r="BI67" i="42"/>
  <c r="BH67" i="42"/>
  <c r="BG67" i="42"/>
  <c r="BF67" i="42"/>
  <c r="BE67" i="42"/>
  <c r="BD67" i="42"/>
  <c r="BC67" i="42"/>
  <c r="BB67" i="42"/>
  <c r="BA67" i="42"/>
  <c r="AZ67" i="42"/>
  <c r="AY67" i="42"/>
  <c r="AX67" i="42"/>
  <c r="AW67" i="42"/>
  <c r="AV67" i="42"/>
  <c r="AU67" i="42"/>
  <c r="AT67" i="42"/>
  <c r="AS67" i="42"/>
  <c r="AR67" i="42"/>
  <c r="AQ67" i="42"/>
  <c r="AP67" i="42"/>
  <c r="AO67" i="42"/>
  <c r="AN67" i="42"/>
  <c r="AM67" i="42"/>
  <c r="AL67" i="42"/>
  <c r="AK67" i="42"/>
  <c r="AJ67" i="42"/>
  <c r="AI67" i="42"/>
  <c r="AH67" i="42"/>
  <c r="AG67" i="42"/>
  <c r="AF67" i="42"/>
  <c r="AE67" i="42"/>
  <c r="AD67" i="42"/>
  <c r="AC67" i="42"/>
  <c r="AB67" i="42"/>
  <c r="AA67" i="42"/>
  <c r="Z67" i="42"/>
  <c r="Y67" i="42"/>
  <c r="X67" i="42"/>
  <c r="W67" i="42"/>
  <c r="V67" i="42"/>
  <c r="U67" i="42"/>
  <c r="T67" i="42"/>
  <c r="S67" i="42"/>
  <c r="R67" i="42"/>
  <c r="Q67" i="42"/>
  <c r="P67" i="42"/>
  <c r="O67" i="42"/>
  <c r="N67" i="42"/>
  <c r="M67" i="42"/>
  <c r="L67" i="42"/>
  <c r="K67" i="42"/>
  <c r="J67" i="42"/>
  <c r="C67" i="42"/>
  <c r="DE66" i="42"/>
  <c r="DD66" i="42"/>
  <c r="DC66" i="42"/>
  <c r="DB66" i="42"/>
  <c r="DA66" i="42"/>
  <c r="CZ66" i="42"/>
  <c r="CY66" i="42"/>
  <c r="CX66" i="42"/>
  <c r="CW66" i="42"/>
  <c r="CV66" i="42"/>
  <c r="CU66" i="42"/>
  <c r="CT66" i="42"/>
  <c r="CS66" i="42"/>
  <c r="CR66" i="42"/>
  <c r="CQ66" i="42"/>
  <c r="CP66" i="42"/>
  <c r="CO66" i="42"/>
  <c r="CN66" i="42"/>
  <c r="CM66" i="42"/>
  <c r="CL66" i="42"/>
  <c r="CK66" i="42"/>
  <c r="CJ66" i="42"/>
  <c r="CI66" i="42"/>
  <c r="CH66" i="42"/>
  <c r="CG66" i="42"/>
  <c r="CF66" i="42"/>
  <c r="CE66" i="42"/>
  <c r="CD66" i="42"/>
  <c r="CC66" i="42"/>
  <c r="CB66" i="42"/>
  <c r="CA66" i="42"/>
  <c r="BZ66" i="42"/>
  <c r="BY66" i="42"/>
  <c r="BX66" i="42"/>
  <c r="BW66" i="42"/>
  <c r="BV66" i="42"/>
  <c r="BU66" i="42"/>
  <c r="BT66" i="42"/>
  <c r="BS66" i="42"/>
  <c r="BR66" i="42"/>
  <c r="BQ66" i="42"/>
  <c r="BP66" i="42"/>
  <c r="BO66" i="42"/>
  <c r="BN66" i="42"/>
  <c r="BM66" i="42"/>
  <c r="BL66" i="42"/>
  <c r="BK66" i="42"/>
  <c r="BJ66" i="42"/>
  <c r="BI66" i="42"/>
  <c r="BH66" i="42"/>
  <c r="BG66" i="42"/>
  <c r="BF66" i="42"/>
  <c r="BE66" i="42"/>
  <c r="BD66" i="42"/>
  <c r="BC66" i="42"/>
  <c r="BB66" i="42"/>
  <c r="BA66" i="42"/>
  <c r="AZ66" i="42"/>
  <c r="AY66" i="42"/>
  <c r="AX66" i="42"/>
  <c r="AW66" i="42"/>
  <c r="AV66" i="42"/>
  <c r="AU66" i="42"/>
  <c r="AT66" i="42"/>
  <c r="AS66" i="42"/>
  <c r="AR66" i="42"/>
  <c r="AQ66" i="42"/>
  <c r="AP66" i="42"/>
  <c r="AO66" i="42"/>
  <c r="AN66" i="42"/>
  <c r="AM66" i="42"/>
  <c r="AL66" i="42"/>
  <c r="AK66" i="42"/>
  <c r="AJ66" i="42"/>
  <c r="AI66" i="42"/>
  <c r="AH66" i="42"/>
  <c r="AG66" i="42"/>
  <c r="AF66" i="42"/>
  <c r="AE66" i="42"/>
  <c r="AD66" i="42"/>
  <c r="AC66" i="42"/>
  <c r="AB66" i="42"/>
  <c r="AA66" i="42"/>
  <c r="Z66" i="42"/>
  <c r="Y66" i="42"/>
  <c r="X66" i="42"/>
  <c r="W66" i="42"/>
  <c r="V66" i="42"/>
  <c r="U66" i="42"/>
  <c r="T66" i="42"/>
  <c r="S66" i="42"/>
  <c r="R66" i="42"/>
  <c r="Q66" i="42"/>
  <c r="P66" i="42"/>
  <c r="O66" i="42"/>
  <c r="N66" i="42"/>
  <c r="M66" i="42"/>
  <c r="L66" i="42"/>
  <c r="K66" i="42"/>
  <c r="J66" i="42"/>
  <c r="C66" i="42"/>
  <c r="DE65" i="42"/>
  <c r="DD65" i="42"/>
  <c r="DC65" i="42"/>
  <c r="DB65" i="42"/>
  <c r="DA65" i="42"/>
  <c r="CZ65" i="42"/>
  <c r="CY65" i="42"/>
  <c r="CX65" i="42"/>
  <c r="CW65" i="42"/>
  <c r="CV65" i="42"/>
  <c r="CU65" i="42"/>
  <c r="CT65" i="42"/>
  <c r="CS65" i="42"/>
  <c r="CR65" i="42"/>
  <c r="CQ65" i="42"/>
  <c r="CP65" i="42"/>
  <c r="CO65" i="42"/>
  <c r="CN65" i="42"/>
  <c r="CM65" i="42"/>
  <c r="CL65" i="42"/>
  <c r="CK65" i="42"/>
  <c r="CJ65" i="42"/>
  <c r="CI65" i="42"/>
  <c r="CH65" i="42"/>
  <c r="CG65" i="42"/>
  <c r="CF65" i="42"/>
  <c r="CE65" i="42"/>
  <c r="CD65" i="42"/>
  <c r="CC65" i="42"/>
  <c r="CB65" i="42"/>
  <c r="CA65" i="42"/>
  <c r="BZ65" i="42"/>
  <c r="BY65" i="42"/>
  <c r="BX65" i="42"/>
  <c r="BW65" i="42"/>
  <c r="BV65" i="42"/>
  <c r="BU65" i="42"/>
  <c r="BT65" i="42"/>
  <c r="BS65" i="42"/>
  <c r="BR65" i="42"/>
  <c r="BQ65" i="42"/>
  <c r="BP65" i="42"/>
  <c r="BO65" i="42"/>
  <c r="BN65" i="42"/>
  <c r="BM65" i="42"/>
  <c r="BL65" i="42"/>
  <c r="BK65" i="42"/>
  <c r="BJ65" i="42"/>
  <c r="BI65" i="42"/>
  <c r="BH65" i="42"/>
  <c r="BG65" i="42"/>
  <c r="BF65" i="42"/>
  <c r="BE65" i="42"/>
  <c r="BD65" i="42"/>
  <c r="BC65" i="42"/>
  <c r="BB65" i="42"/>
  <c r="BA65" i="42"/>
  <c r="AZ65" i="42"/>
  <c r="AY65" i="42"/>
  <c r="AX65" i="42"/>
  <c r="AW65" i="42"/>
  <c r="AV65" i="42"/>
  <c r="AU65" i="42"/>
  <c r="AT65" i="42"/>
  <c r="AS65" i="42"/>
  <c r="AR65" i="42"/>
  <c r="AQ65" i="42"/>
  <c r="AP65" i="42"/>
  <c r="AO65" i="42"/>
  <c r="AN65" i="42"/>
  <c r="AM65" i="42"/>
  <c r="AL65" i="42"/>
  <c r="AK65" i="42"/>
  <c r="AJ65" i="42"/>
  <c r="AI65" i="42"/>
  <c r="AH65" i="42"/>
  <c r="AG65" i="42"/>
  <c r="AF65" i="42"/>
  <c r="AE65" i="42"/>
  <c r="AD65" i="42"/>
  <c r="AC65" i="42"/>
  <c r="AB65" i="42"/>
  <c r="AA65" i="42"/>
  <c r="Z65" i="42"/>
  <c r="Y65" i="42"/>
  <c r="X65" i="42"/>
  <c r="W65" i="42"/>
  <c r="V65" i="42"/>
  <c r="U65" i="42"/>
  <c r="T65" i="42"/>
  <c r="S65" i="42"/>
  <c r="R65" i="42"/>
  <c r="Q65" i="42"/>
  <c r="P65" i="42"/>
  <c r="O65" i="42"/>
  <c r="N65" i="42"/>
  <c r="M65" i="42"/>
  <c r="L65" i="42"/>
  <c r="K65" i="42"/>
  <c r="J65" i="42"/>
  <c r="C65" i="42"/>
  <c r="DE64" i="42"/>
  <c r="DD64" i="42"/>
  <c r="DC64" i="42"/>
  <c r="DB64" i="42"/>
  <c r="DA64" i="42"/>
  <c r="CZ64" i="42"/>
  <c r="CY64" i="42"/>
  <c r="CX64" i="42"/>
  <c r="CW64" i="42"/>
  <c r="CV64" i="42"/>
  <c r="CU64" i="42"/>
  <c r="CT64" i="42"/>
  <c r="CS64" i="42"/>
  <c r="CR64" i="42"/>
  <c r="CQ64" i="42"/>
  <c r="CP64" i="42"/>
  <c r="CO64" i="42"/>
  <c r="CN64" i="42"/>
  <c r="CM64" i="42"/>
  <c r="CL64" i="42"/>
  <c r="CK64" i="42"/>
  <c r="CJ64" i="42"/>
  <c r="CI64" i="42"/>
  <c r="CH64" i="42"/>
  <c r="CG64" i="42"/>
  <c r="CF64" i="42"/>
  <c r="CE64" i="42"/>
  <c r="CD64" i="42"/>
  <c r="CC64" i="42"/>
  <c r="CB64" i="42"/>
  <c r="CA64" i="42"/>
  <c r="BZ64" i="42"/>
  <c r="BY64" i="42"/>
  <c r="BX64" i="42"/>
  <c r="BW64" i="42"/>
  <c r="BV64" i="42"/>
  <c r="BU64" i="42"/>
  <c r="BT64" i="42"/>
  <c r="BS64" i="42"/>
  <c r="BR64" i="42"/>
  <c r="BQ64" i="42"/>
  <c r="BP64" i="42"/>
  <c r="BO64" i="42"/>
  <c r="BN64" i="42"/>
  <c r="BM64" i="42"/>
  <c r="BL64" i="42"/>
  <c r="BK64" i="42"/>
  <c r="BJ64" i="42"/>
  <c r="BI64" i="42"/>
  <c r="BH64" i="42"/>
  <c r="BG64" i="42"/>
  <c r="BF64" i="42"/>
  <c r="BE64" i="42"/>
  <c r="BD64" i="42"/>
  <c r="BC64" i="42"/>
  <c r="BB64" i="42"/>
  <c r="BA64" i="42"/>
  <c r="AZ64" i="42"/>
  <c r="AY64" i="42"/>
  <c r="AX64" i="42"/>
  <c r="AW64" i="42"/>
  <c r="AV64" i="42"/>
  <c r="AU64" i="42"/>
  <c r="AT64" i="42"/>
  <c r="AS64" i="42"/>
  <c r="AR64" i="42"/>
  <c r="AQ64" i="42"/>
  <c r="AP64" i="42"/>
  <c r="AO64" i="42"/>
  <c r="AN64" i="42"/>
  <c r="AM64" i="42"/>
  <c r="AL64" i="42"/>
  <c r="AK64" i="42"/>
  <c r="AJ64" i="42"/>
  <c r="AI64" i="42"/>
  <c r="AH64" i="42"/>
  <c r="AG64" i="42"/>
  <c r="AF64" i="42"/>
  <c r="AE64" i="42"/>
  <c r="AD64" i="42"/>
  <c r="AC64" i="42"/>
  <c r="AB64" i="42"/>
  <c r="AA64" i="42"/>
  <c r="Z64" i="42"/>
  <c r="Y64" i="42"/>
  <c r="X64" i="42"/>
  <c r="W64" i="42"/>
  <c r="V64" i="42"/>
  <c r="U64" i="42"/>
  <c r="T64" i="42"/>
  <c r="S64" i="42"/>
  <c r="R64" i="42"/>
  <c r="Q64" i="42"/>
  <c r="P64" i="42"/>
  <c r="O64" i="42"/>
  <c r="N64" i="42"/>
  <c r="M64" i="42"/>
  <c r="L64" i="42"/>
  <c r="K64" i="42"/>
  <c r="J64" i="42"/>
  <c r="C64" i="42"/>
  <c r="DE63" i="42"/>
  <c r="DD63" i="42"/>
  <c r="DC63" i="42"/>
  <c r="DB63" i="42"/>
  <c r="DA63" i="42"/>
  <c r="CZ63" i="42"/>
  <c r="CY63" i="42"/>
  <c r="CX63" i="42"/>
  <c r="CW63" i="42"/>
  <c r="CV63" i="42"/>
  <c r="CU63" i="42"/>
  <c r="CT63" i="42"/>
  <c r="CS63" i="42"/>
  <c r="CR63" i="42"/>
  <c r="CQ63" i="42"/>
  <c r="CP63" i="42"/>
  <c r="CO63" i="42"/>
  <c r="CN63" i="42"/>
  <c r="CM63" i="42"/>
  <c r="CL63" i="42"/>
  <c r="CK63" i="42"/>
  <c r="CJ63" i="42"/>
  <c r="CI63" i="42"/>
  <c r="CH63" i="42"/>
  <c r="CG63" i="42"/>
  <c r="CF63" i="42"/>
  <c r="CE63" i="42"/>
  <c r="CD63" i="42"/>
  <c r="CC63" i="42"/>
  <c r="CB63" i="42"/>
  <c r="CA63" i="42"/>
  <c r="BZ63" i="42"/>
  <c r="BY63" i="42"/>
  <c r="BX63" i="42"/>
  <c r="BW63" i="42"/>
  <c r="BV63" i="42"/>
  <c r="BU63" i="42"/>
  <c r="BT63" i="42"/>
  <c r="BS63" i="42"/>
  <c r="BR63" i="42"/>
  <c r="BQ63" i="42"/>
  <c r="BP63" i="42"/>
  <c r="BO63" i="42"/>
  <c r="BN63" i="42"/>
  <c r="BM63" i="42"/>
  <c r="BL63" i="42"/>
  <c r="BK63" i="42"/>
  <c r="BJ63" i="42"/>
  <c r="BI63" i="42"/>
  <c r="BH63" i="42"/>
  <c r="BG63" i="42"/>
  <c r="BF63" i="42"/>
  <c r="BE63" i="42"/>
  <c r="BD63" i="42"/>
  <c r="BC63" i="42"/>
  <c r="BB63" i="42"/>
  <c r="BA63" i="42"/>
  <c r="AZ63" i="42"/>
  <c r="AY63" i="42"/>
  <c r="AX63" i="42"/>
  <c r="AW63" i="42"/>
  <c r="AV63" i="42"/>
  <c r="AU63" i="42"/>
  <c r="AT63" i="42"/>
  <c r="AS63" i="42"/>
  <c r="AR63" i="42"/>
  <c r="AQ63" i="42"/>
  <c r="AP63" i="42"/>
  <c r="AO63" i="42"/>
  <c r="AN63" i="42"/>
  <c r="AM63" i="42"/>
  <c r="AL63" i="42"/>
  <c r="AK63" i="42"/>
  <c r="AJ63" i="42"/>
  <c r="AI63" i="42"/>
  <c r="AH63" i="42"/>
  <c r="AG63" i="42"/>
  <c r="AF63" i="42"/>
  <c r="AE63" i="42"/>
  <c r="AD63" i="42"/>
  <c r="AC63" i="42"/>
  <c r="AB63" i="42"/>
  <c r="AA63" i="42"/>
  <c r="Z63" i="42"/>
  <c r="Y63" i="42"/>
  <c r="X63" i="42"/>
  <c r="W63" i="42"/>
  <c r="V63" i="42"/>
  <c r="U63" i="42"/>
  <c r="T63" i="42"/>
  <c r="S63" i="42"/>
  <c r="R63" i="42"/>
  <c r="Q63" i="42"/>
  <c r="P63" i="42"/>
  <c r="O63" i="42"/>
  <c r="N63" i="42"/>
  <c r="M63" i="42"/>
  <c r="L63" i="42"/>
  <c r="K63" i="42"/>
  <c r="J63" i="42"/>
  <c r="C63" i="42"/>
  <c r="DE62" i="42"/>
  <c r="DD62" i="42"/>
  <c r="DC62" i="42"/>
  <c r="DB62" i="42"/>
  <c r="DA62" i="42"/>
  <c r="CZ62" i="42"/>
  <c r="CY62" i="42"/>
  <c r="CX62" i="42"/>
  <c r="CW62" i="42"/>
  <c r="CV62" i="42"/>
  <c r="CU62" i="42"/>
  <c r="CT62" i="42"/>
  <c r="CS62" i="42"/>
  <c r="CR62" i="42"/>
  <c r="CQ62" i="42"/>
  <c r="CP62" i="42"/>
  <c r="CO62" i="42"/>
  <c r="CN62" i="42"/>
  <c r="CM62" i="42"/>
  <c r="CL62" i="42"/>
  <c r="CK62" i="42"/>
  <c r="CJ62" i="42"/>
  <c r="CI62" i="42"/>
  <c r="CH62" i="42"/>
  <c r="CG62" i="42"/>
  <c r="CF62" i="42"/>
  <c r="CE62" i="42"/>
  <c r="CD62" i="42"/>
  <c r="CC62" i="42"/>
  <c r="CB62" i="42"/>
  <c r="CA62" i="42"/>
  <c r="BZ62" i="42"/>
  <c r="BY62" i="42"/>
  <c r="BX62" i="42"/>
  <c r="BW62" i="42"/>
  <c r="BV62" i="42"/>
  <c r="BU62" i="42"/>
  <c r="BT62" i="42"/>
  <c r="BS62" i="42"/>
  <c r="BR62" i="42"/>
  <c r="BQ62" i="42"/>
  <c r="BP62" i="42"/>
  <c r="BO62" i="42"/>
  <c r="BN62" i="42"/>
  <c r="BM62" i="42"/>
  <c r="BL62" i="42"/>
  <c r="BK62" i="42"/>
  <c r="BJ62" i="42"/>
  <c r="BI62" i="42"/>
  <c r="BH62" i="42"/>
  <c r="BG62" i="42"/>
  <c r="BF62" i="42"/>
  <c r="BE62" i="42"/>
  <c r="BD62" i="42"/>
  <c r="BC62" i="42"/>
  <c r="BB62" i="42"/>
  <c r="BA62" i="42"/>
  <c r="AZ62" i="42"/>
  <c r="AY62" i="42"/>
  <c r="AX62" i="42"/>
  <c r="AW62" i="42"/>
  <c r="AV62" i="42"/>
  <c r="AU62" i="42"/>
  <c r="AT62" i="42"/>
  <c r="AS62" i="42"/>
  <c r="AR62" i="42"/>
  <c r="AQ62" i="42"/>
  <c r="AP62" i="42"/>
  <c r="AO62" i="42"/>
  <c r="AN62" i="42"/>
  <c r="AM62" i="42"/>
  <c r="AL62" i="42"/>
  <c r="AK62" i="42"/>
  <c r="AJ62" i="42"/>
  <c r="AI62" i="42"/>
  <c r="AH62" i="42"/>
  <c r="AG62" i="42"/>
  <c r="AF62" i="42"/>
  <c r="AE62" i="42"/>
  <c r="AD62" i="42"/>
  <c r="AC62" i="42"/>
  <c r="AB62" i="42"/>
  <c r="AA62" i="42"/>
  <c r="Z62" i="42"/>
  <c r="Y62" i="42"/>
  <c r="X62" i="42"/>
  <c r="W62" i="42"/>
  <c r="V62" i="42"/>
  <c r="U62" i="42"/>
  <c r="T62" i="42"/>
  <c r="S62" i="42"/>
  <c r="R62" i="42"/>
  <c r="Q62" i="42"/>
  <c r="P62" i="42"/>
  <c r="O62" i="42"/>
  <c r="N62" i="42"/>
  <c r="M62" i="42"/>
  <c r="L62" i="42"/>
  <c r="K62" i="42"/>
  <c r="J62" i="42"/>
  <c r="C62" i="42"/>
  <c r="DE61" i="42"/>
  <c r="DD61" i="42"/>
  <c r="DC61" i="42"/>
  <c r="DB61" i="42"/>
  <c r="DA61" i="42"/>
  <c r="CZ61" i="42"/>
  <c r="CY61" i="42"/>
  <c r="CX61" i="42"/>
  <c r="CW61" i="42"/>
  <c r="CV61" i="42"/>
  <c r="CU61" i="42"/>
  <c r="CT61" i="42"/>
  <c r="CS61" i="42"/>
  <c r="CR61" i="42"/>
  <c r="CQ61" i="42"/>
  <c r="CP61" i="42"/>
  <c r="CO61" i="42"/>
  <c r="CN61" i="42"/>
  <c r="CM61" i="42"/>
  <c r="CL61" i="42"/>
  <c r="CK61" i="42"/>
  <c r="CJ61" i="42"/>
  <c r="CI61" i="42"/>
  <c r="CH61" i="42"/>
  <c r="CG61" i="42"/>
  <c r="CF61" i="42"/>
  <c r="CE61" i="42"/>
  <c r="CD61" i="42"/>
  <c r="CC61" i="42"/>
  <c r="CB61" i="42"/>
  <c r="CA61" i="42"/>
  <c r="BZ61" i="42"/>
  <c r="BY61" i="42"/>
  <c r="BX61" i="42"/>
  <c r="BW61" i="42"/>
  <c r="BV61" i="42"/>
  <c r="BU61" i="42"/>
  <c r="BT61" i="42"/>
  <c r="BS61" i="42"/>
  <c r="BR61" i="42"/>
  <c r="BQ61" i="42"/>
  <c r="BP61" i="42"/>
  <c r="BO61" i="42"/>
  <c r="BN61" i="42"/>
  <c r="BM61" i="42"/>
  <c r="BL61" i="42"/>
  <c r="BK61" i="42"/>
  <c r="BJ61" i="42"/>
  <c r="BI61" i="42"/>
  <c r="BH61" i="42"/>
  <c r="BG61" i="42"/>
  <c r="BF61" i="42"/>
  <c r="BE61" i="42"/>
  <c r="BD61" i="42"/>
  <c r="BC61" i="42"/>
  <c r="BB61" i="42"/>
  <c r="BA61" i="42"/>
  <c r="AZ61" i="42"/>
  <c r="AY61" i="42"/>
  <c r="AX61" i="42"/>
  <c r="AW61" i="42"/>
  <c r="AV61" i="42"/>
  <c r="AU61" i="42"/>
  <c r="AT61" i="42"/>
  <c r="AS61" i="42"/>
  <c r="AR61" i="42"/>
  <c r="AQ61" i="42"/>
  <c r="AP61" i="42"/>
  <c r="AO61" i="42"/>
  <c r="AN61" i="42"/>
  <c r="AM61" i="42"/>
  <c r="AL61" i="42"/>
  <c r="AK61" i="42"/>
  <c r="AJ61" i="42"/>
  <c r="AI61" i="42"/>
  <c r="AH61" i="42"/>
  <c r="AG61" i="42"/>
  <c r="AF61" i="42"/>
  <c r="AE61" i="42"/>
  <c r="AD61" i="42"/>
  <c r="AC61" i="42"/>
  <c r="AB61" i="42"/>
  <c r="AA61" i="42"/>
  <c r="Z61" i="42"/>
  <c r="Y61" i="42"/>
  <c r="X61" i="42"/>
  <c r="W61" i="42"/>
  <c r="V61" i="42"/>
  <c r="U61" i="42"/>
  <c r="T61" i="42"/>
  <c r="S61" i="42"/>
  <c r="R61" i="42"/>
  <c r="Q61" i="42"/>
  <c r="P61" i="42"/>
  <c r="O61" i="42"/>
  <c r="N61" i="42"/>
  <c r="M61" i="42"/>
  <c r="L61" i="42"/>
  <c r="K61" i="42"/>
  <c r="J61" i="42"/>
  <c r="C61" i="42"/>
  <c r="DE60" i="42"/>
  <c r="DD60" i="42"/>
  <c r="DC60" i="42"/>
  <c r="DB60" i="42"/>
  <c r="DA60" i="42"/>
  <c r="CZ60" i="42"/>
  <c r="CY60" i="42"/>
  <c r="CX60" i="42"/>
  <c r="CW60" i="42"/>
  <c r="CV60" i="42"/>
  <c r="CU60" i="42"/>
  <c r="CT60" i="42"/>
  <c r="CS60" i="42"/>
  <c r="CR60" i="42"/>
  <c r="CQ60" i="42"/>
  <c r="CP60" i="42"/>
  <c r="CO60" i="42"/>
  <c r="CN60" i="42"/>
  <c r="CM60" i="42"/>
  <c r="CL60" i="42"/>
  <c r="CK60" i="42"/>
  <c r="CJ60" i="42"/>
  <c r="CI60" i="42"/>
  <c r="CH60" i="42"/>
  <c r="CG60" i="42"/>
  <c r="CF60" i="42"/>
  <c r="CE60" i="42"/>
  <c r="CD60" i="42"/>
  <c r="CC60" i="42"/>
  <c r="CB60" i="42"/>
  <c r="CA60" i="42"/>
  <c r="BZ60" i="42"/>
  <c r="BY60" i="42"/>
  <c r="BX60" i="42"/>
  <c r="BW60" i="42"/>
  <c r="BV60" i="42"/>
  <c r="BU60" i="42"/>
  <c r="BT60" i="42"/>
  <c r="BS60" i="42"/>
  <c r="BR60" i="42"/>
  <c r="BQ60" i="42"/>
  <c r="BP60" i="42"/>
  <c r="BO60" i="42"/>
  <c r="BN60" i="42"/>
  <c r="BM60" i="42"/>
  <c r="BL60" i="42"/>
  <c r="BK60" i="42"/>
  <c r="BJ60" i="42"/>
  <c r="BI60" i="42"/>
  <c r="BH60" i="42"/>
  <c r="BG60" i="42"/>
  <c r="BF60" i="42"/>
  <c r="BE60" i="42"/>
  <c r="BD60" i="42"/>
  <c r="BC60" i="42"/>
  <c r="BB60" i="42"/>
  <c r="BA60" i="42"/>
  <c r="AZ60" i="42"/>
  <c r="AY60" i="42"/>
  <c r="AX60" i="42"/>
  <c r="AW60" i="42"/>
  <c r="AV60" i="42"/>
  <c r="AU60" i="42"/>
  <c r="AT60" i="42"/>
  <c r="AS60" i="42"/>
  <c r="AR60" i="42"/>
  <c r="AQ60" i="42"/>
  <c r="AP60" i="42"/>
  <c r="AO60" i="42"/>
  <c r="AN60" i="42"/>
  <c r="AM60" i="42"/>
  <c r="AL60" i="42"/>
  <c r="AK60" i="42"/>
  <c r="AJ60" i="42"/>
  <c r="AI60" i="42"/>
  <c r="AH60" i="42"/>
  <c r="AG60" i="42"/>
  <c r="AF60" i="42"/>
  <c r="AE60" i="42"/>
  <c r="AD60" i="42"/>
  <c r="AC60" i="42"/>
  <c r="AB60" i="42"/>
  <c r="AA60" i="42"/>
  <c r="Z60" i="42"/>
  <c r="Y60" i="42"/>
  <c r="X60" i="42"/>
  <c r="W60" i="42"/>
  <c r="V60" i="42"/>
  <c r="U60" i="42"/>
  <c r="T60" i="42"/>
  <c r="S60" i="42"/>
  <c r="R60" i="42"/>
  <c r="Q60" i="42"/>
  <c r="P60" i="42"/>
  <c r="O60" i="42"/>
  <c r="N60" i="42"/>
  <c r="M60" i="42"/>
  <c r="L60" i="42"/>
  <c r="K60" i="42"/>
  <c r="J60" i="42"/>
  <c r="C60" i="42"/>
  <c r="DE59" i="42"/>
  <c r="DD59" i="42"/>
  <c r="DC59" i="42"/>
  <c r="DB59" i="42"/>
  <c r="DA59" i="42"/>
  <c r="CZ59" i="42"/>
  <c r="CY59" i="42"/>
  <c r="CX59" i="42"/>
  <c r="CW59" i="42"/>
  <c r="CV59" i="42"/>
  <c r="CU59" i="42"/>
  <c r="CT59" i="42"/>
  <c r="CS59" i="42"/>
  <c r="CR59" i="42"/>
  <c r="CQ59" i="42"/>
  <c r="CP59" i="42"/>
  <c r="CO59" i="42"/>
  <c r="CN59" i="42"/>
  <c r="CM59" i="42"/>
  <c r="CL59" i="42"/>
  <c r="CK59" i="42"/>
  <c r="CJ59" i="42"/>
  <c r="CI59" i="42"/>
  <c r="CH59" i="42"/>
  <c r="CG59" i="42"/>
  <c r="CF59" i="42"/>
  <c r="CE59" i="42"/>
  <c r="CD59" i="42"/>
  <c r="CC59" i="42"/>
  <c r="CB59" i="42"/>
  <c r="CA59" i="42"/>
  <c r="BZ59" i="42"/>
  <c r="BY59" i="42"/>
  <c r="BX59" i="42"/>
  <c r="BW59" i="42"/>
  <c r="BV59" i="42"/>
  <c r="BU59" i="42"/>
  <c r="BT59" i="42"/>
  <c r="BS59" i="42"/>
  <c r="BR59" i="42"/>
  <c r="BQ59" i="42"/>
  <c r="BP59" i="42"/>
  <c r="BO59" i="42"/>
  <c r="BN59" i="42"/>
  <c r="BM59" i="42"/>
  <c r="BL59" i="42"/>
  <c r="BK59" i="42"/>
  <c r="BJ59" i="42"/>
  <c r="BI59" i="42"/>
  <c r="BH59" i="42"/>
  <c r="BG59" i="42"/>
  <c r="BF59" i="42"/>
  <c r="BE59" i="42"/>
  <c r="BD59" i="42"/>
  <c r="BC59" i="42"/>
  <c r="BB59" i="42"/>
  <c r="BA59" i="42"/>
  <c r="AZ59" i="42"/>
  <c r="AY59" i="42"/>
  <c r="AX59" i="42"/>
  <c r="AW59" i="42"/>
  <c r="AV59" i="42"/>
  <c r="AU59" i="42"/>
  <c r="AT59" i="42"/>
  <c r="AS59" i="42"/>
  <c r="AR59" i="42"/>
  <c r="AQ59" i="42"/>
  <c r="AP59" i="42"/>
  <c r="AO59" i="42"/>
  <c r="AN59" i="42"/>
  <c r="AM59" i="42"/>
  <c r="AL59" i="42"/>
  <c r="AK59" i="42"/>
  <c r="AJ59" i="42"/>
  <c r="AI59" i="42"/>
  <c r="AH59" i="42"/>
  <c r="AG59" i="42"/>
  <c r="AF59" i="42"/>
  <c r="AE59" i="42"/>
  <c r="AD59" i="42"/>
  <c r="AC59" i="42"/>
  <c r="AB59" i="42"/>
  <c r="AA59" i="42"/>
  <c r="Z59" i="42"/>
  <c r="Y59" i="42"/>
  <c r="X59" i="42"/>
  <c r="W59" i="42"/>
  <c r="V59" i="42"/>
  <c r="U59" i="42"/>
  <c r="T59" i="42"/>
  <c r="S59" i="42"/>
  <c r="R59" i="42"/>
  <c r="Q59" i="42"/>
  <c r="P59" i="42"/>
  <c r="O59" i="42"/>
  <c r="N59" i="42"/>
  <c r="M59" i="42"/>
  <c r="L59" i="42"/>
  <c r="K59" i="42"/>
  <c r="J59" i="42"/>
  <c r="C59" i="42"/>
  <c r="DE58" i="42"/>
  <c r="DD58" i="42"/>
  <c r="DC58" i="42"/>
  <c r="DB58" i="42"/>
  <c r="DA58" i="42"/>
  <c r="CZ58" i="42"/>
  <c r="CY58" i="42"/>
  <c r="CX58" i="42"/>
  <c r="CW58" i="42"/>
  <c r="CV58" i="42"/>
  <c r="CU58" i="42"/>
  <c r="CT58" i="42"/>
  <c r="CS58" i="42"/>
  <c r="CR58" i="42"/>
  <c r="CQ58" i="42"/>
  <c r="CP58" i="42"/>
  <c r="CO58" i="42"/>
  <c r="CN58" i="42"/>
  <c r="CM58" i="42"/>
  <c r="CL58" i="42"/>
  <c r="CK58" i="42"/>
  <c r="CJ58" i="42"/>
  <c r="CI58" i="42"/>
  <c r="CH58" i="42"/>
  <c r="CG58" i="42"/>
  <c r="CF58" i="42"/>
  <c r="CE58" i="42"/>
  <c r="CD58" i="42"/>
  <c r="CC58" i="42"/>
  <c r="CB58" i="42"/>
  <c r="CA58" i="42"/>
  <c r="BZ58" i="42"/>
  <c r="BY58" i="42"/>
  <c r="BX58" i="42"/>
  <c r="BW58" i="42"/>
  <c r="BV58" i="42"/>
  <c r="BU58" i="42"/>
  <c r="BT58" i="42"/>
  <c r="BS58" i="42"/>
  <c r="BR58" i="42"/>
  <c r="BQ58" i="42"/>
  <c r="BP58" i="42"/>
  <c r="BO58" i="42"/>
  <c r="BN58" i="42"/>
  <c r="BM58" i="42"/>
  <c r="BL58" i="42"/>
  <c r="BK58" i="42"/>
  <c r="BJ58" i="42"/>
  <c r="BI58" i="42"/>
  <c r="BH58" i="42"/>
  <c r="BG58" i="42"/>
  <c r="BF58" i="42"/>
  <c r="BE58" i="42"/>
  <c r="BD58" i="42"/>
  <c r="BC58" i="42"/>
  <c r="BB58" i="42"/>
  <c r="BA58" i="42"/>
  <c r="AZ58" i="42"/>
  <c r="AY58" i="42"/>
  <c r="AX58" i="42"/>
  <c r="AW58" i="42"/>
  <c r="AV58" i="42"/>
  <c r="AU58" i="42"/>
  <c r="AT58" i="42"/>
  <c r="AS58" i="42"/>
  <c r="AR58" i="42"/>
  <c r="AQ58" i="42"/>
  <c r="AP58" i="42"/>
  <c r="AO58" i="42"/>
  <c r="AN58" i="42"/>
  <c r="AM58" i="42"/>
  <c r="AL58" i="42"/>
  <c r="AK58" i="42"/>
  <c r="AJ58" i="42"/>
  <c r="AI58" i="42"/>
  <c r="AH58" i="42"/>
  <c r="AG58" i="42"/>
  <c r="AF58" i="42"/>
  <c r="AE58" i="42"/>
  <c r="AD58" i="42"/>
  <c r="AC58" i="42"/>
  <c r="AB58" i="42"/>
  <c r="AA58" i="42"/>
  <c r="Z58" i="42"/>
  <c r="Y58" i="42"/>
  <c r="X58" i="42"/>
  <c r="W58" i="42"/>
  <c r="V58" i="42"/>
  <c r="U58" i="42"/>
  <c r="T58" i="42"/>
  <c r="S58" i="42"/>
  <c r="R58" i="42"/>
  <c r="Q58" i="42"/>
  <c r="P58" i="42"/>
  <c r="O58" i="42"/>
  <c r="N58" i="42"/>
  <c r="M58" i="42"/>
  <c r="L58" i="42"/>
  <c r="K58" i="42"/>
  <c r="J58" i="42"/>
  <c r="C58" i="42"/>
  <c r="J46" i="42"/>
  <c r="K46" i="42" s="1"/>
  <c r="L46" i="42" s="1"/>
  <c r="M46" i="42" s="1"/>
  <c r="N46" i="42" s="1"/>
  <c r="O46" i="42" s="1"/>
  <c r="P46" i="42" s="1"/>
  <c r="Q46" i="42" s="1"/>
  <c r="R46" i="42" s="1"/>
  <c r="S46" i="42" s="1"/>
  <c r="T46" i="42" s="1"/>
  <c r="U46" i="42" s="1"/>
  <c r="V46" i="42" s="1"/>
  <c r="W46" i="42" s="1"/>
  <c r="X46" i="42" s="1"/>
  <c r="Y46" i="42" s="1"/>
  <c r="Z46" i="42" s="1"/>
  <c r="AA46" i="42" s="1"/>
  <c r="AB46" i="42" s="1"/>
  <c r="AC46" i="42" s="1"/>
  <c r="AD46" i="42" s="1"/>
  <c r="AE46" i="42" s="1"/>
  <c r="AF46" i="42" s="1"/>
  <c r="AG46" i="42" s="1"/>
  <c r="AH46" i="42" s="1"/>
  <c r="AI46" i="42" s="1"/>
  <c r="AJ46" i="42" s="1"/>
  <c r="AK46" i="42" s="1"/>
  <c r="AL46" i="42" s="1"/>
  <c r="AM46" i="42" s="1"/>
  <c r="AN46" i="42" s="1"/>
  <c r="AO46" i="42" s="1"/>
  <c r="AP46" i="42" s="1"/>
  <c r="AQ46" i="42" s="1"/>
  <c r="AR46" i="42" s="1"/>
  <c r="AS46" i="42" s="1"/>
  <c r="AT46" i="42" s="1"/>
  <c r="AU46" i="42" s="1"/>
  <c r="AV46" i="42" s="1"/>
  <c r="AW46" i="42" s="1"/>
  <c r="AX46" i="42" s="1"/>
  <c r="AY46" i="42" s="1"/>
  <c r="AZ46" i="42" s="1"/>
  <c r="BA46" i="42" s="1"/>
  <c r="BB46" i="42" s="1"/>
  <c r="BC46" i="42" s="1"/>
  <c r="BD46" i="42" s="1"/>
  <c r="BE46" i="42" s="1"/>
  <c r="BF46" i="42" s="1"/>
  <c r="BG46" i="42" s="1"/>
  <c r="BH46" i="42" s="1"/>
  <c r="BI46" i="42" s="1"/>
  <c r="BJ46" i="42" s="1"/>
  <c r="BK46" i="42" s="1"/>
  <c r="BL46" i="42" s="1"/>
  <c r="BM46" i="42" s="1"/>
  <c r="BN46" i="42" s="1"/>
  <c r="BO46" i="42" s="1"/>
  <c r="BP46" i="42" s="1"/>
  <c r="BQ46" i="42" s="1"/>
  <c r="BR46" i="42" s="1"/>
  <c r="BS46" i="42" s="1"/>
  <c r="BT46" i="42" s="1"/>
  <c r="BU46" i="42" s="1"/>
  <c r="BV46" i="42" s="1"/>
  <c r="BW46" i="42" s="1"/>
  <c r="BX46" i="42" s="1"/>
  <c r="BY46" i="42" s="1"/>
  <c r="BZ46" i="42" s="1"/>
  <c r="CA46" i="42" s="1"/>
  <c r="CB46" i="42" s="1"/>
  <c r="CC46" i="42" s="1"/>
  <c r="CD46" i="42" s="1"/>
  <c r="CE46" i="42" s="1"/>
  <c r="CF46" i="42" s="1"/>
  <c r="CG46" i="42" s="1"/>
  <c r="CH46" i="42" s="1"/>
  <c r="CI46" i="42" s="1"/>
  <c r="CJ46" i="42" s="1"/>
  <c r="CK46" i="42" s="1"/>
  <c r="CL46" i="42" s="1"/>
  <c r="CM46" i="42" s="1"/>
  <c r="CN46" i="42" s="1"/>
  <c r="CO46" i="42" s="1"/>
  <c r="CP46" i="42" s="1"/>
  <c r="CQ46" i="42" s="1"/>
  <c r="CR46" i="42" s="1"/>
  <c r="CS46" i="42" s="1"/>
  <c r="CT46" i="42" s="1"/>
  <c r="CU46" i="42" s="1"/>
  <c r="CV46" i="42" s="1"/>
  <c r="CW46" i="42" s="1"/>
  <c r="CX46" i="42" s="1"/>
  <c r="CY46" i="42" s="1"/>
  <c r="CZ46" i="42" s="1"/>
  <c r="DA46" i="42" s="1"/>
  <c r="DB46" i="42" s="1"/>
  <c r="DC46" i="42" s="1"/>
  <c r="DD46" i="42" s="1"/>
  <c r="DE46" i="42" s="1"/>
  <c r="G40" i="42"/>
  <c r="J34" i="42"/>
  <c r="K34" i="42" s="1"/>
  <c r="L34" i="42" s="1"/>
  <c r="M34" i="42" s="1"/>
  <c r="N34" i="42" s="1"/>
  <c r="O34" i="42" s="1"/>
  <c r="P34" i="42" s="1"/>
  <c r="Q34" i="42" s="1"/>
  <c r="R34" i="42" s="1"/>
  <c r="S34" i="42" s="1"/>
  <c r="T34" i="42" s="1"/>
  <c r="U34" i="42" s="1"/>
  <c r="V34" i="42" s="1"/>
  <c r="W34" i="42" s="1"/>
  <c r="X34" i="42" s="1"/>
  <c r="Y34" i="42" s="1"/>
  <c r="Z34" i="42" s="1"/>
  <c r="AA34" i="42" s="1"/>
  <c r="AB34" i="42" s="1"/>
  <c r="AC34" i="42" s="1"/>
  <c r="AD34" i="42" s="1"/>
  <c r="AE34" i="42" s="1"/>
  <c r="AF34" i="42" s="1"/>
  <c r="AG34" i="42" s="1"/>
  <c r="AH34" i="42" s="1"/>
  <c r="AI34" i="42" s="1"/>
  <c r="AJ34" i="42" s="1"/>
  <c r="AK34" i="42" s="1"/>
  <c r="AL34" i="42" s="1"/>
  <c r="AM34" i="42" s="1"/>
  <c r="AN34" i="42" s="1"/>
  <c r="AO34" i="42" s="1"/>
  <c r="AP34" i="42" s="1"/>
  <c r="AQ34" i="42" s="1"/>
  <c r="AR34" i="42" s="1"/>
  <c r="AS34" i="42" s="1"/>
  <c r="AT34" i="42" s="1"/>
  <c r="AU34" i="42" s="1"/>
  <c r="AV34" i="42" s="1"/>
  <c r="AW34" i="42" s="1"/>
  <c r="AX34" i="42" s="1"/>
  <c r="AY34" i="42" s="1"/>
  <c r="AZ34" i="42" s="1"/>
  <c r="BA34" i="42" s="1"/>
  <c r="BB34" i="42" s="1"/>
  <c r="BC34" i="42" s="1"/>
  <c r="BD34" i="42" s="1"/>
  <c r="BE34" i="42" s="1"/>
  <c r="BF34" i="42" s="1"/>
  <c r="BG34" i="42" s="1"/>
  <c r="BH34" i="42" s="1"/>
  <c r="BI34" i="42" s="1"/>
  <c r="BJ34" i="42" s="1"/>
  <c r="BK34" i="42" s="1"/>
  <c r="BL34" i="42" s="1"/>
  <c r="BM34" i="42" s="1"/>
  <c r="BN34" i="42" s="1"/>
  <c r="BO34" i="42" s="1"/>
  <c r="BP34" i="42" s="1"/>
  <c r="BQ34" i="42" s="1"/>
  <c r="BR34" i="42" s="1"/>
  <c r="BS34" i="42" s="1"/>
  <c r="BT34" i="42" s="1"/>
  <c r="BU34" i="42" s="1"/>
  <c r="BV34" i="42" s="1"/>
  <c r="BW34" i="42" s="1"/>
  <c r="BX34" i="42" s="1"/>
  <c r="BY34" i="42" s="1"/>
  <c r="BZ34" i="42" s="1"/>
  <c r="CA34" i="42" s="1"/>
  <c r="CB34" i="42" s="1"/>
  <c r="CC34" i="42" s="1"/>
  <c r="CD34" i="42" s="1"/>
  <c r="CE34" i="42" s="1"/>
  <c r="CF34" i="42" s="1"/>
  <c r="CG34" i="42" s="1"/>
  <c r="CH34" i="42" s="1"/>
  <c r="CI34" i="42" s="1"/>
  <c r="CJ34" i="42" s="1"/>
  <c r="CK34" i="42" s="1"/>
  <c r="CL34" i="42" s="1"/>
  <c r="CM34" i="42" s="1"/>
  <c r="CN34" i="42" s="1"/>
  <c r="CO34" i="42" s="1"/>
  <c r="CP34" i="42" s="1"/>
  <c r="CQ34" i="42" s="1"/>
  <c r="CR34" i="42" s="1"/>
  <c r="CS34" i="42" s="1"/>
  <c r="CT34" i="42" s="1"/>
  <c r="CU34" i="42" s="1"/>
  <c r="CV34" i="42" s="1"/>
  <c r="CW34" i="42" s="1"/>
  <c r="CX34" i="42" s="1"/>
  <c r="CY34" i="42" s="1"/>
  <c r="CZ34" i="42" s="1"/>
  <c r="DA34" i="42" s="1"/>
  <c r="DB34" i="42" s="1"/>
  <c r="DC34" i="42" s="1"/>
  <c r="DD34" i="42" s="1"/>
  <c r="DE34" i="42" s="1"/>
  <c r="J19" i="42"/>
  <c r="K19" i="42" s="1"/>
  <c r="L19" i="42" s="1"/>
  <c r="M19" i="42" s="1"/>
  <c r="N19" i="42" s="1"/>
  <c r="O19" i="42" s="1"/>
  <c r="P19" i="42" s="1"/>
  <c r="Q19" i="42" s="1"/>
  <c r="R19" i="42" s="1"/>
  <c r="S19" i="42" s="1"/>
  <c r="T19" i="42" s="1"/>
  <c r="U19" i="42" s="1"/>
  <c r="V19" i="42" s="1"/>
  <c r="W19" i="42" s="1"/>
  <c r="X19" i="42" s="1"/>
  <c r="Y19" i="42" s="1"/>
  <c r="Z19" i="42" s="1"/>
  <c r="AA19" i="42" s="1"/>
  <c r="AB19" i="42" s="1"/>
  <c r="AC19" i="42" s="1"/>
  <c r="AD19" i="42" s="1"/>
  <c r="AE19" i="42" s="1"/>
  <c r="AF19" i="42" s="1"/>
  <c r="AG19" i="42" s="1"/>
  <c r="AH19" i="42" s="1"/>
  <c r="AI19" i="42" s="1"/>
  <c r="AJ19" i="42" s="1"/>
  <c r="AK19" i="42" s="1"/>
  <c r="AL19" i="42" s="1"/>
  <c r="AM19" i="42" s="1"/>
  <c r="AN19" i="42" s="1"/>
  <c r="AO19" i="42" s="1"/>
  <c r="AP19" i="42" s="1"/>
  <c r="AQ19" i="42" s="1"/>
  <c r="AR19" i="42" s="1"/>
  <c r="AS19" i="42" s="1"/>
  <c r="AT19" i="42" s="1"/>
  <c r="AU19" i="42" s="1"/>
  <c r="AV19" i="42" s="1"/>
  <c r="AW19" i="42" s="1"/>
  <c r="AX19" i="42" s="1"/>
  <c r="AY19" i="42" s="1"/>
  <c r="AZ19" i="42" s="1"/>
  <c r="BA19" i="42" s="1"/>
  <c r="BB19" i="42" s="1"/>
  <c r="BC19" i="42" s="1"/>
  <c r="BD19" i="42" s="1"/>
  <c r="BE19" i="42" s="1"/>
  <c r="BF19" i="42" s="1"/>
  <c r="BG19" i="42" s="1"/>
  <c r="BH19" i="42" s="1"/>
  <c r="BI19" i="42" s="1"/>
  <c r="BJ19" i="42" s="1"/>
  <c r="BK19" i="42" s="1"/>
  <c r="BL19" i="42" s="1"/>
  <c r="BM19" i="42" s="1"/>
  <c r="BN19" i="42" s="1"/>
  <c r="BO19" i="42" s="1"/>
  <c r="BP19" i="42" s="1"/>
  <c r="BQ19" i="42" s="1"/>
  <c r="BR19" i="42" s="1"/>
  <c r="BS19" i="42" s="1"/>
  <c r="BT19" i="42" s="1"/>
  <c r="BU19" i="42" s="1"/>
  <c r="BV19" i="42" s="1"/>
  <c r="BW19" i="42" s="1"/>
  <c r="BX19" i="42" s="1"/>
  <c r="BY19" i="42" s="1"/>
  <c r="BZ19" i="42" s="1"/>
  <c r="CA19" i="42" s="1"/>
  <c r="CB19" i="42" s="1"/>
  <c r="CC19" i="42" s="1"/>
  <c r="CD19" i="42" s="1"/>
  <c r="CE19" i="42" s="1"/>
  <c r="CF19" i="42" s="1"/>
  <c r="CG19" i="42" s="1"/>
  <c r="CH19" i="42" s="1"/>
  <c r="CI19" i="42" s="1"/>
  <c r="CJ19" i="42" s="1"/>
  <c r="CK19" i="42" s="1"/>
  <c r="CL19" i="42" s="1"/>
  <c r="CM19" i="42" s="1"/>
  <c r="CN19" i="42" s="1"/>
  <c r="CO19" i="42" s="1"/>
  <c r="CP19" i="42" s="1"/>
  <c r="CQ19" i="42" s="1"/>
  <c r="CR19" i="42" s="1"/>
  <c r="CS19" i="42" s="1"/>
  <c r="CT19" i="42" s="1"/>
  <c r="CU19" i="42" s="1"/>
  <c r="CV19" i="42" s="1"/>
  <c r="CW19" i="42" s="1"/>
  <c r="CX19" i="42" s="1"/>
  <c r="CY19" i="42" s="1"/>
  <c r="CZ19" i="42" s="1"/>
  <c r="DA19" i="42" s="1"/>
  <c r="DB19" i="42" s="1"/>
  <c r="DC19" i="42" s="1"/>
  <c r="DD19" i="42" s="1"/>
  <c r="DE19" i="42" s="1"/>
  <c r="G12" i="42"/>
  <c r="G13" i="42" s="1"/>
  <c r="I11" i="42"/>
  <c r="G5" i="42"/>
  <c r="D5" i="42"/>
  <c r="DE105" i="40"/>
  <c r="DD105" i="40"/>
  <c r="DC105" i="40"/>
  <c r="DB105" i="40"/>
  <c r="DA105" i="40"/>
  <c r="CZ105" i="40"/>
  <c r="CY105" i="40"/>
  <c r="CX105" i="40"/>
  <c r="CW105" i="40"/>
  <c r="CV105" i="40"/>
  <c r="CU105" i="40"/>
  <c r="CT105" i="40"/>
  <c r="CS105" i="40"/>
  <c r="CR105" i="40"/>
  <c r="CQ105" i="40"/>
  <c r="CP105" i="40"/>
  <c r="CO105" i="40"/>
  <c r="CN105" i="40"/>
  <c r="CM105" i="40"/>
  <c r="CL105" i="40"/>
  <c r="CK105" i="40"/>
  <c r="CJ105" i="40"/>
  <c r="CI105" i="40"/>
  <c r="CH105" i="40"/>
  <c r="CG105" i="40"/>
  <c r="CF105" i="40"/>
  <c r="CE105" i="40"/>
  <c r="CD105" i="40"/>
  <c r="CC105" i="40"/>
  <c r="CB105" i="40"/>
  <c r="CA105" i="40"/>
  <c r="BZ105" i="40"/>
  <c r="BY105" i="40"/>
  <c r="BX105" i="40"/>
  <c r="BW105" i="40"/>
  <c r="BV105" i="40"/>
  <c r="BU105" i="40"/>
  <c r="BT105" i="40"/>
  <c r="BS105" i="40"/>
  <c r="BR105" i="40"/>
  <c r="BQ105" i="40"/>
  <c r="BP105" i="40"/>
  <c r="BO105" i="40"/>
  <c r="BN105" i="40"/>
  <c r="BM105" i="40"/>
  <c r="BL105" i="40"/>
  <c r="BK105" i="40"/>
  <c r="BJ105" i="40"/>
  <c r="BI105" i="40"/>
  <c r="BH105" i="40"/>
  <c r="BG105" i="40"/>
  <c r="BF105" i="40"/>
  <c r="BE105" i="40"/>
  <c r="BD105" i="40"/>
  <c r="BC105" i="40"/>
  <c r="BB105" i="40"/>
  <c r="BA105" i="40"/>
  <c r="AZ105" i="40"/>
  <c r="AY105" i="40"/>
  <c r="AX105" i="40"/>
  <c r="AW105" i="40"/>
  <c r="AV105" i="40"/>
  <c r="AU105" i="40"/>
  <c r="AT105" i="40"/>
  <c r="AS105" i="40"/>
  <c r="AR105" i="40"/>
  <c r="AQ105" i="40"/>
  <c r="AP105" i="40"/>
  <c r="AO105" i="40"/>
  <c r="AN105" i="40"/>
  <c r="AM105" i="40"/>
  <c r="AL105" i="40"/>
  <c r="AK105" i="40"/>
  <c r="AJ105" i="40"/>
  <c r="AI105" i="40"/>
  <c r="AH105" i="40"/>
  <c r="AG105" i="40"/>
  <c r="AF105" i="40"/>
  <c r="AE105" i="40"/>
  <c r="AD105" i="40"/>
  <c r="AC105" i="40"/>
  <c r="AB105" i="40"/>
  <c r="AA105" i="40"/>
  <c r="Z105" i="40"/>
  <c r="Y105" i="40"/>
  <c r="X105" i="40"/>
  <c r="W105" i="40"/>
  <c r="V105" i="40"/>
  <c r="U105" i="40"/>
  <c r="T105" i="40"/>
  <c r="S105" i="40"/>
  <c r="R105" i="40"/>
  <c r="Q105" i="40"/>
  <c r="P105" i="40"/>
  <c r="O105" i="40"/>
  <c r="N105" i="40"/>
  <c r="M105" i="40"/>
  <c r="L105" i="40"/>
  <c r="K105" i="40"/>
  <c r="J105" i="40"/>
  <c r="C105" i="40"/>
  <c r="DE104" i="40"/>
  <c r="DD104" i="40"/>
  <c r="DC104" i="40"/>
  <c r="DB104" i="40"/>
  <c r="DA104" i="40"/>
  <c r="CZ104" i="40"/>
  <c r="CY104" i="40"/>
  <c r="CX104" i="40"/>
  <c r="CW104" i="40"/>
  <c r="CV104" i="40"/>
  <c r="CU104" i="40"/>
  <c r="CT104" i="40"/>
  <c r="CS104" i="40"/>
  <c r="CR104" i="40"/>
  <c r="CQ104" i="40"/>
  <c r="CP104" i="40"/>
  <c r="CO104" i="40"/>
  <c r="CN104" i="40"/>
  <c r="CM104" i="40"/>
  <c r="CL104" i="40"/>
  <c r="CK104" i="40"/>
  <c r="CJ104" i="40"/>
  <c r="CI104" i="40"/>
  <c r="CH104" i="40"/>
  <c r="CG104" i="40"/>
  <c r="CF104" i="40"/>
  <c r="CE104" i="40"/>
  <c r="CD104" i="40"/>
  <c r="CC104" i="40"/>
  <c r="CB104" i="40"/>
  <c r="CA104" i="40"/>
  <c r="BZ104" i="40"/>
  <c r="BY104" i="40"/>
  <c r="BX104" i="40"/>
  <c r="BW104" i="40"/>
  <c r="BV104" i="40"/>
  <c r="BU104" i="40"/>
  <c r="BT104" i="40"/>
  <c r="BS104" i="40"/>
  <c r="BR104" i="40"/>
  <c r="BQ104" i="40"/>
  <c r="BP104" i="40"/>
  <c r="BO104" i="40"/>
  <c r="BN104" i="40"/>
  <c r="BM104" i="40"/>
  <c r="BL104" i="40"/>
  <c r="BK104" i="40"/>
  <c r="BJ104" i="40"/>
  <c r="BI104" i="40"/>
  <c r="BH104" i="40"/>
  <c r="BG104" i="40"/>
  <c r="BF104" i="40"/>
  <c r="BE104" i="40"/>
  <c r="BD104" i="40"/>
  <c r="BC104" i="40"/>
  <c r="BB104" i="40"/>
  <c r="BA104" i="40"/>
  <c r="AZ104" i="40"/>
  <c r="AY104" i="40"/>
  <c r="AX104" i="40"/>
  <c r="AW104" i="40"/>
  <c r="AV104" i="40"/>
  <c r="AU104" i="40"/>
  <c r="AT104" i="40"/>
  <c r="AS104" i="40"/>
  <c r="AR104" i="40"/>
  <c r="AQ104" i="40"/>
  <c r="AP104" i="40"/>
  <c r="AO104" i="40"/>
  <c r="AN104" i="40"/>
  <c r="AM104" i="40"/>
  <c r="AL104" i="40"/>
  <c r="AK104" i="40"/>
  <c r="AJ104" i="40"/>
  <c r="AI104" i="40"/>
  <c r="AH104" i="40"/>
  <c r="AG104" i="40"/>
  <c r="AF104" i="40"/>
  <c r="AE104" i="40"/>
  <c r="AD104" i="40"/>
  <c r="AC104" i="40"/>
  <c r="AB104" i="40"/>
  <c r="AA104" i="40"/>
  <c r="Z104" i="40"/>
  <c r="Y104" i="40"/>
  <c r="X104" i="40"/>
  <c r="W104" i="40"/>
  <c r="V104" i="40"/>
  <c r="U104" i="40"/>
  <c r="T104" i="40"/>
  <c r="S104" i="40"/>
  <c r="R104" i="40"/>
  <c r="Q104" i="40"/>
  <c r="P104" i="40"/>
  <c r="O104" i="40"/>
  <c r="N104" i="40"/>
  <c r="M104" i="40"/>
  <c r="L104" i="40"/>
  <c r="K104" i="40"/>
  <c r="J104" i="40"/>
  <c r="C104" i="40"/>
  <c r="DE103" i="40"/>
  <c r="DD103" i="40"/>
  <c r="DC103" i="40"/>
  <c r="DB103" i="40"/>
  <c r="DA103" i="40"/>
  <c r="CZ103" i="40"/>
  <c r="CY103" i="40"/>
  <c r="CX103" i="40"/>
  <c r="CW103" i="40"/>
  <c r="CV103" i="40"/>
  <c r="CU103" i="40"/>
  <c r="CT103" i="40"/>
  <c r="CS103" i="40"/>
  <c r="CR103" i="40"/>
  <c r="CQ103" i="40"/>
  <c r="CP103" i="40"/>
  <c r="CO103" i="40"/>
  <c r="CN103" i="40"/>
  <c r="CM103" i="40"/>
  <c r="CL103" i="40"/>
  <c r="CK103" i="40"/>
  <c r="CJ103" i="40"/>
  <c r="CI103" i="40"/>
  <c r="CH103" i="40"/>
  <c r="CG103" i="40"/>
  <c r="CF103" i="40"/>
  <c r="CE103" i="40"/>
  <c r="CD103" i="40"/>
  <c r="CC103" i="40"/>
  <c r="CB103" i="40"/>
  <c r="CA103" i="40"/>
  <c r="BZ103" i="40"/>
  <c r="BY103" i="40"/>
  <c r="BX103" i="40"/>
  <c r="BW103" i="40"/>
  <c r="BV103" i="40"/>
  <c r="BU103" i="40"/>
  <c r="BT103" i="40"/>
  <c r="BS103" i="40"/>
  <c r="BR103" i="40"/>
  <c r="BQ103" i="40"/>
  <c r="BP103" i="40"/>
  <c r="BO103" i="40"/>
  <c r="BN103" i="40"/>
  <c r="BM103" i="40"/>
  <c r="BL103" i="40"/>
  <c r="BK103" i="40"/>
  <c r="BJ103" i="40"/>
  <c r="BI103" i="40"/>
  <c r="BH103" i="40"/>
  <c r="BG103" i="40"/>
  <c r="BF103" i="40"/>
  <c r="BE103" i="40"/>
  <c r="BD103" i="40"/>
  <c r="BC103" i="40"/>
  <c r="BB103" i="40"/>
  <c r="BA103" i="40"/>
  <c r="AZ103" i="40"/>
  <c r="AY103" i="40"/>
  <c r="AX103" i="40"/>
  <c r="AW103" i="40"/>
  <c r="AV103" i="40"/>
  <c r="AU103" i="40"/>
  <c r="AT103" i="40"/>
  <c r="AS103" i="40"/>
  <c r="AR103" i="40"/>
  <c r="AQ103" i="40"/>
  <c r="AP103" i="40"/>
  <c r="AO103" i="40"/>
  <c r="AN103" i="40"/>
  <c r="AM103" i="40"/>
  <c r="AL103" i="40"/>
  <c r="AK103" i="40"/>
  <c r="AJ103" i="40"/>
  <c r="AI103" i="40"/>
  <c r="AH103" i="40"/>
  <c r="AG103" i="40"/>
  <c r="AF103" i="40"/>
  <c r="AE103" i="40"/>
  <c r="AD103" i="40"/>
  <c r="AC103" i="40"/>
  <c r="AB103" i="40"/>
  <c r="AA103" i="40"/>
  <c r="Z103" i="40"/>
  <c r="Y103" i="40"/>
  <c r="X103" i="40"/>
  <c r="W103" i="40"/>
  <c r="V103" i="40"/>
  <c r="U103" i="40"/>
  <c r="T103" i="40"/>
  <c r="S103" i="40"/>
  <c r="R103" i="40"/>
  <c r="Q103" i="40"/>
  <c r="P103" i="40"/>
  <c r="O103" i="40"/>
  <c r="N103" i="40"/>
  <c r="M103" i="40"/>
  <c r="L103" i="40"/>
  <c r="K103" i="40"/>
  <c r="J103" i="40"/>
  <c r="C103" i="40"/>
  <c r="DE102" i="40"/>
  <c r="DD102" i="40"/>
  <c r="DC102" i="40"/>
  <c r="DB102" i="40"/>
  <c r="DA102" i="40"/>
  <c r="CZ102" i="40"/>
  <c r="CY102" i="40"/>
  <c r="CX102" i="40"/>
  <c r="CW102" i="40"/>
  <c r="CV102" i="40"/>
  <c r="CU102" i="40"/>
  <c r="CT102" i="40"/>
  <c r="CS102" i="40"/>
  <c r="CR102" i="40"/>
  <c r="CQ102" i="40"/>
  <c r="CP102" i="40"/>
  <c r="CO102" i="40"/>
  <c r="CN102" i="40"/>
  <c r="CM102" i="40"/>
  <c r="CL102" i="40"/>
  <c r="CK102" i="40"/>
  <c r="CJ102" i="40"/>
  <c r="CI102" i="40"/>
  <c r="CH102" i="40"/>
  <c r="CG102" i="40"/>
  <c r="CF102" i="40"/>
  <c r="CE102" i="40"/>
  <c r="CD102" i="40"/>
  <c r="CC102" i="40"/>
  <c r="CB102" i="40"/>
  <c r="CA102" i="40"/>
  <c r="BZ102" i="40"/>
  <c r="BY102" i="40"/>
  <c r="BX102" i="40"/>
  <c r="BW102" i="40"/>
  <c r="BV102" i="40"/>
  <c r="BU102" i="40"/>
  <c r="BT102" i="40"/>
  <c r="BS102" i="40"/>
  <c r="BR102" i="40"/>
  <c r="BQ102" i="40"/>
  <c r="BP102" i="40"/>
  <c r="BO102" i="40"/>
  <c r="BN102" i="40"/>
  <c r="BM102" i="40"/>
  <c r="BL102" i="40"/>
  <c r="BK102" i="40"/>
  <c r="BJ102" i="40"/>
  <c r="BI102" i="40"/>
  <c r="BH102" i="40"/>
  <c r="BG102" i="40"/>
  <c r="BF102" i="40"/>
  <c r="BE102" i="40"/>
  <c r="BD102" i="40"/>
  <c r="BC102" i="40"/>
  <c r="BB102" i="40"/>
  <c r="BA102" i="40"/>
  <c r="AZ102" i="40"/>
  <c r="AY102" i="40"/>
  <c r="AX102" i="40"/>
  <c r="AW102" i="40"/>
  <c r="AV102" i="40"/>
  <c r="AU102" i="40"/>
  <c r="AT102" i="40"/>
  <c r="AS102" i="40"/>
  <c r="AR102" i="40"/>
  <c r="AQ102" i="40"/>
  <c r="AP102" i="40"/>
  <c r="AO102" i="40"/>
  <c r="AN102" i="40"/>
  <c r="AM102" i="40"/>
  <c r="AL102" i="40"/>
  <c r="AK102" i="40"/>
  <c r="AJ102" i="40"/>
  <c r="AI102" i="40"/>
  <c r="AH102" i="40"/>
  <c r="AG102" i="40"/>
  <c r="AF102" i="40"/>
  <c r="AE102" i="40"/>
  <c r="AD102" i="40"/>
  <c r="AC102" i="40"/>
  <c r="AB102" i="40"/>
  <c r="AA102" i="40"/>
  <c r="Z102" i="40"/>
  <c r="Y102" i="40"/>
  <c r="X102" i="40"/>
  <c r="W102" i="40"/>
  <c r="V102" i="40"/>
  <c r="U102" i="40"/>
  <c r="T102" i="40"/>
  <c r="S102" i="40"/>
  <c r="R102" i="40"/>
  <c r="Q102" i="40"/>
  <c r="P102" i="40"/>
  <c r="O102" i="40"/>
  <c r="N102" i="40"/>
  <c r="M102" i="40"/>
  <c r="L102" i="40"/>
  <c r="K102" i="40"/>
  <c r="J102" i="40"/>
  <c r="C102" i="40"/>
  <c r="DE101" i="40"/>
  <c r="DD101" i="40"/>
  <c r="DC101" i="40"/>
  <c r="DB101" i="40"/>
  <c r="DA101" i="40"/>
  <c r="CZ101" i="40"/>
  <c r="CY101" i="40"/>
  <c r="CX101" i="40"/>
  <c r="CW101" i="40"/>
  <c r="CV101" i="40"/>
  <c r="CU101" i="40"/>
  <c r="CT101" i="40"/>
  <c r="CS101" i="40"/>
  <c r="CR101" i="40"/>
  <c r="CQ101" i="40"/>
  <c r="CP101" i="40"/>
  <c r="CO101" i="40"/>
  <c r="CN101" i="40"/>
  <c r="CM101" i="40"/>
  <c r="CL101" i="40"/>
  <c r="CK101" i="40"/>
  <c r="CJ101" i="40"/>
  <c r="CI101" i="40"/>
  <c r="CH101" i="40"/>
  <c r="CG101" i="40"/>
  <c r="CF101" i="40"/>
  <c r="CE101" i="40"/>
  <c r="CD101" i="40"/>
  <c r="CC101" i="40"/>
  <c r="CB101" i="40"/>
  <c r="CA101" i="40"/>
  <c r="BZ101" i="40"/>
  <c r="BY101" i="40"/>
  <c r="BX101" i="40"/>
  <c r="BW101" i="40"/>
  <c r="BV101" i="40"/>
  <c r="BU101" i="40"/>
  <c r="BT101" i="40"/>
  <c r="BS101" i="40"/>
  <c r="BR101" i="40"/>
  <c r="BQ101" i="40"/>
  <c r="BP101" i="40"/>
  <c r="BO101" i="40"/>
  <c r="BN101" i="40"/>
  <c r="BM101" i="40"/>
  <c r="BL101" i="40"/>
  <c r="BK101" i="40"/>
  <c r="BJ101" i="40"/>
  <c r="BI101" i="40"/>
  <c r="BH101" i="40"/>
  <c r="BG101" i="40"/>
  <c r="BF101" i="40"/>
  <c r="BE101" i="40"/>
  <c r="BD101" i="40"/>
  <c r="BC101" i="40"/>
  <c r="BB101" i="40"/>
  <c r="BA101" i="40"/>
  <c r="AZ101" i="40"/>
  <c r="AY101" i="40"/>
  <c r="AX101" i="40"/>
  <c r="AW101" i="40"/>
  <c r="AV101" i="40"/>
  <c r="AU101" i="40"/>
  <c r="AT101" i="40"/>
  <c r="AS101" i="40"/>
  <c r="AR101" i="40"/>
  <c r="AQ101" i="40"/>
  <c r="AP101" i="40"/>
  <c r="AO101" i="40"/>
  <c r="AN101" i="40"/>
  <c r="AM101" i="40"/>
  <c r="AL101" i="40"/>
  <c r="AK101" i="40"/>
  <c r="AJ101" i="40"/>
  <c r="AI101" i="40"/>
  <c r="AH101" i="40"/>
  <c r="AG101" i="40"/>
  <c r="AF101" i="40"/>
  <c r="AE101" i="40"/>
  <c r="AD101" i="40"/>
  <c r="AC101" i="40"/>
  <c r="AB101" i="40"/>
  <c r="AA101" i="40"/>
  <c r="Z101" i="40"/>
  <c r="Y101" i="40"/>
  <c r="X101" i="40"/>
  <c r="W101" i="40"/>
  <c r="V101" i="40"/>
  <c r="U101" i="40"/>
  <c r="T101" i="40"/>
  <c r="S101" i="40"/>
  <c r="R101" i="40"/>
  <c r="Q101" i="40"/>
  <c r="P101" i="40"/>
  <c r="O101" i="40"/>
  <c r="N101" i="40"/>
  <c r="M101" i="40"/>
  <c r="L101" i="40"/>
  <c r="K101" i="40"/>
  <c r="J101" i="40"/>
  <c r="C101" i="40"/>
  <c r="DE100" i="40"/>
  <c r="DD100" i="40"/>
  <c r="DC100" i="40"/>
  <c r="DB100" i="40"/>
  <c r="DA100" i="40"/>
  <c r="CZ100" i="40"/>
  <c r="CY100" i="40"/>
  <c r="CX100" i="40"/>
  <c r="CW100" i="40"/>
  <c r="CV100" i="40"/>
  <c r="CU100" i="40"/>
  <c r="CT100" i="40"/>
  <c r="CS100" i="40"/>
  <c r="CR100" i="40"/>
  <c r="CQ100" i="40"/>
  <c r="CP100" i="40"/>
  <c r="CO100" i="40"/>
  <c r="CN100" i="40"/>
  <c r="CM100" i="40"/>
  <c r="CL100" i="40"/>
  <c r="CK100" i="40"/>
  <c r="CJ100" i="40"/>
  <c r="CI100" i="40"/>
  <c r="CH100" i="40"/>
  <c r="CG100" i="40"/>
  <c r="CF100" i="40"/>
  <c r="CE100" i="40"/>
  <c r="CD100" i="40"/>
  <c r="CC100" i="40"/>
  <c r="CB100" i="40"/>
  <c r="CA100" i="40"/>
  <c r="BZ100" i="40"/>
  <c r="BY100" i="40"/>
  <c r="BX100" i="40"/>
  <c r="BW100" i="40"/>
  <c r="BV100" i="40"/>
  <c r="BU100" i="40"/>
  <c r="BT100" i="40"/>
  <c r="BS100" i="40"/>
  <c r="BR100" i="40"/>
  <c r="BQ100" i="40"/>
  <c r="BP100" i="40"/>
  <c r="BO100" i="40"/>
  <c r="BN100" i="40"/>
  <c r="BM100" i="40"/>
  <c r="BL100" i="40"/>
  <c r="BK100" i="40"/>
  <c r="BJ100" i="40"/>
  <c r="BI100" i="40"/>
  <c r="BH100" i="40"/>
  <c r="BG100" i="40"/>
  <c r="BF100" i="40"/>
  <c r="BE100" i="40"/>
  <c r="BD100" i="40"/>
  <c r="BC100" i="40"/>
  <c r="BB100" i="40"/>
  <c r="BA100" i="40"/>
  <c r="AZ100" i="40"/>
  <c r="AY100" i="40"/>
  <c r="AX100" i="40"/>
  <c r="AW100" i="40"/>
  <c r="AV100" i="40"/>
  <c r="AU100" i="40"/>
  <c r="AT100" i="40"/>
  <c r="AS100" i="40"/>
  <c r="AR100" i="40"/>
  <c r="AQ100" i="40"/>
  <c r="AP100" i="40"/>
  <c r="AO100" i="40"/>
  <c r="AN100" i="40"/>
  <c r="AM100" i="40"/>
  <c r="AL100" i="40"/>
  <c r="AK100" i="40"/>
  <c r="AJ100" i="40"/>
  <c r="AI100" i="40"/>
  <c r="AH100" i="40"/>
  <c r="AG100" i="40"/>
  <c r="AF100" i="40"/>
  <c r="AE100" i="40"/>
  <c r="AD100" i="40"/>
  <c r="AC100" i="40"/>
  <c r="AB100" i="40"/>
  <c r="AA100" i="40"/>
  <c r="Z100" i="40"/>
  <c r="Y100" i="40"/>
  <c r="X100" i="40"/>
  <c r="W100" i="40"/>
  <c r="V100" i="40"/>
  <c r="U100" i="40"/>
  <c r="T100" i="40"/>
  <c r="S100" i="40"/>
  <c r="R100" i="40"/>
  <c r="Q100" i="40"/>
  <c r="P100" i="40"/>
  <c r="O100" i="40"/>
  <c r="N100" i="40"/>
  <c r="M100" i="40"/>
  <c r="L100" i="40"/>
  <c r="K100" i="40"/>
  <c r="J100" i="40"/>
  <c r="C100" i="40"/>
  <c r="DE99" i="40"/>
  <c r="DD99" i="40"/>
  <c r="DC99" i="40"/>
  <c r="DB99" i="40"/>
  <c r="DA99" i="40"/>
  <c r="CZ99" i="40"/>
  <c r="CY99" i="40"/>
  <c r="CX99" i="40"/>
  <c r="CW99" i="40"/>
  <c r="CV99" i="40"/>
  <c r="CU99" i="40"/>
  <c r="CT99" i="40"/>
  <c r="CS99" i="40"/>
  <c r="CR99" i="40"/>
  <c r="CQ99" i="40"/>
  <c r="CP99" i="40"/>
  <c r="CO99" i="40"/>
  <c r="CN99" i="40"/>
  <c r="CM99" i="40"/>
  <c r="CL99" i="40"/>
  <c r="CK99" i="40"/>
  <c r="CJ99" i="40"/>
  <c r="CI99" i="40"/>
  <c r="CH99" i="40"/>
  <c r="CG99" i="40"/>
  <c r="CF99" i="40"/>
  <c r="CE99" i="40"/>
  <c r="CD99" i="40"/>
  <c r="CC99" i="40"/>
  <c r="CB99" i="40"/>
  <c r="CA99" i="40"/>
  <c r="BZ99" i="40"/>
  <c r="BY99" i="40"/>
  <c r="BX99" i="40"/>
  <c r="BW99" i="40"/>
  <c r="BV99" i="40"/>
  <c r="BU99" i="40"/>
  <c r="BT99" i="40"/>
  <c r="BS99" i="40"/>
  <c r="BR99" i="40"/>
  <c r="BQ99" i="40"/>
  <c r="BP99" i="40"/>
  <c r="BO99" i="40"/>
  <c r="BN99" i="40"/>
  <c r="BM99" i="40"/>
  <c r="BL99" i="40"/>
  <c r="BK99" i="40"/>
  <c r="BJ99" i="40"/>
  <c r="BI99" i="40"/>
  <c r="BH99" i="40"/>
  <c r="BG99" i="40"/>
  <c r="BF99" i="40"/>
  <c r="BE99" i="40"/>
  <c r="BD99" i="40"/>
  <c r="BC99" i="40"/>
  <c r="BB99" i="40"/>
  <c r="BA99" i="40"/>
  <c r="AZ99" i="40"/>
  <c r="AY99" i="40"/>
  <c r="AX99" i="40"/>
  <c r="AW99" i="40"/>
  <c r="AV99" i="40"/>
  <c r="AU99" i="40"/>
  <c r="AT99" i="40"/>
  <c r="AS99" i="40"/>
  <c r="AR99" i="40"/>
  <c r="AQ99" i="40"/>
  <c r="AP99" i="40"/>
  <c r="AO99" i="40"/>
  <c r="AN99" i="40"/>
  <c r="AM99" i="40"/>
  <c r="AL99" i="40"/>
  <c r="AK99" i="40"/>
  <c r="AJ99" i="40"/>
  <c r="AI99" i="40"/>
  <c r="AH99" i="40"/>
  <c r="AG99" i="40"/>
  <c r="AF99" i="40"/>
  <c r="AE99" i="40"/>
  <c r="AD99" i="40"/>
  <c r="AC99" i="40"/>
  <c r="AB99" i="40"/>
  <c r="AA99" i="40"/>
  <c r="Z99" i="40"/>
  <c r="Y99" i="40"/>
  <c r="X99" i="40"/>
  <c r="W99" i="40"/>
  <c r="V99" i="40"/>
  <c r="U99" i="40"/>
  <c r="T99" i="40"/>
  <c r="S99" i="40"/>
  <c r="R99" i="40"/>
  <c r="Q99" i="40"/>
  <c r="P99" i="40"/>
  <c r="O99" i="40"/>
  <c r="N99" i="40"/>
  <c r="M99" i="40"/>
  <c r="L99" i="40"/>
  <c r="K99" i="40"/>
  <c r="J99" i="40"/>
  <c r="C99" i="40"/>
  <c r="DE98" i="40"/>
  <c r="DD98" i="40"/>
  <c r="DC98" i="40"/>
  <c r="DB98" i="40"/>
  <c r="DA98" i="40"/>
  <c r="CZ98" i="40"/>
  <c r="CY98" i="40"/>
  <c r="CX98" i="40"/>
  <c r="CW98" i="40"/>
  <c r="CV98" i="40"/>
  <c r="CU98" i="40"/>
  <c r="CT98" i="40"/>
  <c r="CS98" i="40"/>
  <c r="CR98" i="40"/>
  <c r="CQ98" i="40"/>
  <c r="CP98" i="40"/>
  <c r="CO98" i="40"/>
  <c r="CN98" i="40"/>
  <c r="CM98" i="40"/>
  <c r="CL98" i="40"/>
  <c r="CK98" i="40"/>
  <c r="CJ98" i="40"/>
  <c r="CI98" i="40"/>
  <c r="CH98" i="40"/>
  <c r="CG98" i="40"/>
  <c r="CF98" i="40"/>
  <c r="CE98" i="40"/>
  <c r="CD98" i="40"/>
  <c r="CC98" i="40"/>
  <c r="CB98" i="40"/>
  <c r="CA98" i="40"/>
  <c r="BZ98" i="40"/>
  <c r="BY98" i="40"/>
  <c r="BX98" i="40"/>
  <c r="BW98" i="40"/>
  <c r="BV98" i="40"/>
  <c r="BU98" i="40"/>
  <c r="BT98" i="40"/>
  <c r="BS98" i="40"/>
  <c r="BR98" i="40"/>
  <c r="BQ98" i="40"/>
  <c r="BP98" i="40"/>
  <c r="BO98" i="40"/>
  <c r="BN98" i="40"/>
  <c r="BM98" i="40"/>
  <c r="BL98" i="40"/>
  <c r="BK98" i="40"/>
  <c r="BJ98" i="40"/>
  <c r="BI98" i="40"/>
  <c r="BH98" i="40"/>
  <c r="BG98" i="40"/>
  <c r="BF98" i="40"/>
  <c r="BE98" i="40"/>
  <c r="BD98" i="40"/>
  <c r="BC98" i="40"/>
  <c r="BB98" i="40"/>
  <c r="BA98" i="40"/>
  <c r="AZ98" i="40"/>
  <c r="AY98" i="40"/>
  <c r="AX98" i="40"/>
  <c r="AW98" i="40"/>
  <c r="AV98" i="40"/>
  <c r="AU98" i="40"/>
  <c r="AT98" i="40"/>
  <c r="AS98" i="40"/>
  <c r="AR98" i="40"/>
  <c r="AQ98" i="40"/>
  <c r="AP98" i="40"/>
  <c r="AO98" i="40"/>
  <c r="AN98" i="40"/>
  <c r="AM98" i="40"/>
  <c r="AL98" i="40"/>
  <c r="AK98" i="40"/>
  <c r="AJ98" i="40"/>
  <c r="AI98" i="40"/>
  <c r="AH98" i="40"/>
  <c r="AG98" i="40"/>
  <c r="AF98" i="40"/>
  <c r="AE98" i="40"/>
  <c r="AD98" i="40"/>
  <c r="AC98" i="40"/>
  <c r="AB98" i="40"/>
  <c r="AA98" i="40"/>
  <c r="Z98" i="40"/>
  <c r="Y98" i="40"/>
  <c r="X98" i="40"/>
  <c r="W98" i="40"/>
  <c r="V98" i="40"/>
  <c r="U98" i="40"/>
  <c r="T98" i="40"/>
  <c r="S98" i="40"/>
  <c r="R98" i="40"/>
  <c r="Q98" i="40"/>
  <c r="P98" i="40"/>
  <c r="O98" i="40"/>
  <c r="N98" i="40"/>
  <c r="M98" i="40"/>
  <c r="L98" i="40"/>
  <c r="K98" i="40"/>
  <c r="J98" i="40"/>
  <c r="C98" i="40"/>
  <c r="DE97" i="40"/>
  <c r="DD97" i="40"/>
  <c r="DC97" i="40"/>
  <c r="DB97" i="40"/>
  <c r="DA97" i="40"/>
  <c r="CZ97" i="40"/>
  <c r="CY97" i="40"/>
  <c r="CX97" i="40"/>
  <c r="CW97" i="40"/>
  <c r="CV97" i="40"/>
  <c r="CU97" i="40"/>
  <c r="CT97" i="40"/>
  <c r="CS97" i="40"/>
  <c r="CR97" i="40"/>
  <c r="CQ97" i="40"/>
  <c r="CP97" i="40"/>
  <c r="CO97" i="40"/>
  <c r="CN97" i="40"/>
  <c r="CM97" i="40"/>
  <c r="CL97" i="40"/>
  <c r="CK97" i="40"/>
  <c r="CJ97" i="40"/>
  <c r="CI97" i="40"/>
  <c r="CH97" i="40"/>
  <c r="CG97" i="40"/>
  <c r="CF97" i="40"/>
  <c r="CE97" i="40"/>
  <c r="CD97" i="40"/>
  <c r="CC97" i="40"/>
  <c r="CB97" i="40"/>
  <c r="CA97" i="40"/>
  <c r="BZ97" i="40"/>
  <c r="BY97" i="40"/>
  <c r="BX97" i="40"/>
  <c r="BW97" i="40"/>
  <c r="BV97" i="40"/>
  <c r="BU97" i="40"/>
  <c r="BT97" i="40"/>
  <c r="BS97" i="40"/>
  <c r="BR97" i="40"/>
  <c r="BQ97" i="40"/>
  <c r="BP97" i="40"/>
  <c r="BO97" i="40"/>
  <c r="BN97" i="40"/>
  <c r="BM97" i="40"/>
  <c r="BL97" i="40"/>
  <c r="BK97" i="40"/>
  <c r="BJ97" i="40"/>
  <c r="BI97" i="40"/>
  <c r="BH97" i="40"/>
  <c r="BG97" i="40"/>
  <c r="BF97" i="40"/>
  <c r="BE97" i="40"/>
  <c r="BD97" i="40"/>
  <c r="BC97" i="40"/>
  <c r="BB97" i="40"/>
  <c r="BA97" i="40"/>
  <c r="AZ97" i="40"/>
  <c r="AY97" i="40"/>
  <c r="AX97" i="40"/>
  <c r="AW97" i="40"/>
  <c r="AV97" i="40"/>
  <c r="AU97" i="40"/>
  <c r="AT97" i="40"/>
  <c r="AS97" i="40"/>
  <c r="AR97" i="40"/>
  <c r="AQ97" i="40"/>
  <c r="AP97" i="40"/>
  <c r="AO97" i="40"/>
  <c r="AN97" i="40"/>
  <c r="AM97" i="40"/>
  <c r="AL97" i="40"/>
  <c r="AK97" i="40"/>
  <c r="AJ97" i="40"/>
  <c r="AI97" i="40"/>
  <c r="AH97" i="40"/>
  <c r="AG97" i="40"/>
  <c r="AF97" i="40"/>
  <c r="AE97" i="40"/>
  <c r="AD97" i="40"/>
  <c r="AC97" i="40"/>
  <c r="AB97" i="40"/>
  <c r="AA97" i="40"/>
  <c r="Z97" i="40"/>
  <c r="Y97" i="40"/>
  <c r="X97" i="40"/>
  <c r="W97" i="40"/>
  <c r="V97" i="40"/>
  <c r="U97" i="40"/>
  <c r="T97" i="40"/>
  <c r="S97" i="40"/>
  <c r="R97" i="40"/>
  <c r="Q97" i="40"/>
  <c r="P97" i="40"/>
  <c r="O97" i="40"/>
  <c r="N97" i="40"/>
  <c r="M97" i="40"/>
  <c r="L97" i="40"/>
  <c r="K97" i="40"/>
  <c r="J97" i="40"/>
  <c r="C97" i="40"/>
  <c r="DE96" i="40"/>
  <c r="DD96" i="40"/>
  <c r="DC96" i="40"/>
  <c r="DB96" i="40"/>
  <c r="DA96" i="40"/>
  <c r="CZ96" i="40"/>
  <c r="CY96" i="40"/>
  <c r="CX96" i="40"/>
  <c r="CW96" i="40"/>
  <c r="CV96" i="40"/>
  <c r="CU96" i="40"/>
  <c r="CT96" i="40"/>
  <c r="CS96" i="40"/>
  <c r="CR96" i="40"/>
  <c r="CQ96" i="40"/>
  <c r="CP96" i="40"/>
  <c r="CO96" i="40"/>
  <c r="CN96" i="40"/>
  <c r="CM96" i="40"/>
  <c r="CL96" i="40"/>
  <c r="CK96" i="40"/>
  <c r="CJ96" i="40"/>
  <c r="CI96" i="40"/>
  <c r="CH96" i="40"/>
  <c r="CG96" i="40"/>
  <c r="CF96" i="40"/>
  <c r="CE96" i="40"/>
  <c r="CD96" i="40"/>
  <c r="CC96" i="40"/>
  <c r="CB96" i="40"/>
  <c r="CA96" i="40"/>
  <c r="BZ96" i="40"/>
  <c r="BY96" i="40"/>
  <c r="BX96" i="40"/>
  <c r="BW96" i="40"/>
  <c r="BV96" i="40"/>
  <c r="BU96" i="40"/>
  <c r="BT96" i="40"/>
  <c r="BS96" i="40"/>
  <c r="BR96" i="40"/>
  <c r="BQ96" i="40"/>
  <c r="BP96" i="40"/>
  <c r="BO96" i="40"/>
  <c r="BN96" i="40"/>
  <c r="BM96" i="40"/>
  <c r="BL96" i="40"/>
  <c r="BK96" i="40"/>
  <c r="BJ96" i="40"/>
  <c r="BI96" i="40"/>
  <c r="BH96" i="40"/>
  <c r="BG96" i="40"/>
  <c r="BF96" i="40"/>
  <c r="BE96" i="40"/>
  <c r="BD96" i="40"/>
  <c r="BC96" i="40"/>
  <c r="BB96" i="40"/>
  <c r="BA96" i="40"/>
  <c r="AZ96" i="40"/>
  <c r="AY96" i="40"/>
  <c r="AX96" i="40"/>
  <c r="AW96" i="40"/>
  <c r="AV96" i="40"/>
  <c r="AU96" i="40"/>
  <c r="AT96" i="40"/>
  <c r="AS96" i="40"/>
  <c r="AR96" i="40"/>
  <c r="AQ96" i="40"/>
  <c r="AP96" i="40"/>
  <c r="AO96" i="40"/>
  <c r="AN96" i="40"/>
  <c r="AM96" i="40"/>
  <c r="AL96" i="40"/>
  <c r="AK96" i="40"/>
  <c r="AJ96" i="40"/>
  <c r="AI96" i="40"/>
  <c r="AH96" i="40"/>
  <c r="AG96" i="40"/>
  <c r="AF96" i="40"/>
  <c r="AE96" i="40"/>
  <c r="AD96" i="40"/>
  <c r="AC96" i="40"/>
  <c r="AB96" i="40"/>
  <c r="AA96" i="40"/>
  <c r="Z96" i="40"/>
  <c r="Y96" i="40"/>
  <c r="X96" i="40"/>
  <c r="W96" i="40"/>
  <c r="V96" i="40"/>
  <c r="U96" i="40"/>
  <c r="T96" i="40"/>
  <c r="S96" i="40"/>
  <c r="R96" i="40"/>
  <c r="Q96" i="40"/>
  <c r="P96" i="40"/>
  <c r="O96" i="40"/>
  <c r="N96" i="40"/>
  <c r="M96" i="40"/>
  <c r="L96" i="40"/>
  <c r="K96" i="40"/>
  <c r="J96" i="40"/>
  <c r="C96" i="40"/>
  <c r="J74" i="40"/>
  <c r="K74" i="40" s="1"/>
  <c r="L74" i="40" s="1"/>
  <c r="M74" i="40" s="1"/>
  <c r="N74" i="40" s="1"/>
  <c r="O74" i="40" s="1"/>
  <c r="P74" i="40" s="1"/>
  <c r="Q74" i="40" s="1"/>
  <c r="R74" i="40" s="1"/>
  <c r="S74" i="40" s="1"/>
  <c r="T74" i="40" s="1"/>
  <c r="U74" i="40" s="1"/>
  <c r="V74" i="40" s="1"/>
  <c r="W74" i="40" s="1"/>
  <c r="X74" i="40" s="1"/>
  <c r="Y74" i="40" s="1"/>
  <c r="Z74" i="40" s="1"/>
  <c r="AA74" i="40" s="1"/>
  <c r="AB74" i="40" s="1"/>
  <c r="AC74" i="40" s="1"/>
  <c r="AD74" i="40" s="1"/>
  <c r="AE74" i="40" s="1"/>
  <c r="AF74" i="40" s="1"/>
  <c r="AG74" i="40" s="1"/>
  <c r="AH74" i="40" s="1"/>
  <c r="AI74" i="40" s="1"/>
  <c r="AJ74" i="40" s="1"/>
  <c r="AK74" i="40" s="1"/>
  <c r="AL74" i="40" s="1"/>
  <c r="AM74" i="40" s="1"/>
  <c r="AN74" i="40" s="1"/>
  <c r="AO74" i="40" s="1"/>
  <c r="AP74" i="40" s="1"/>
  <c r="AQ74" i="40" s="1"/>
  <c r="AR74" i="40" s="1"/>
  <c r="AS74" i="40" s="1"/>
  <c r="AT74" i="40" s="1"/>
  <c r="AU74" i="40" s="1"/>
  <c r="AV74" i="40" s="1"/>
  <c r="AW74" i="40" s="1"/>
  <c r="AX74" i="40" s="1"/>
  <c r="AY74" i="40" s="1"/>
  <c r="AZ74" i="40" s="1"/>
  <c r="BA74" i="40" s="1"/>
  <c r="BB74" i="40" s="1"/>
  <c r="BC74" i="40" s="1"/>
  <c r="BD74" i="40" s="1"/>
  <c r="BE74" i="40" s="1"/>
  <c r="BF74" i="40" s="1"/>
  <c r="BG74" i="40" s="1"/>
  <c r="BH74" i="40" s="1"/>
  <c r="BI74" i="40" s="1"/>
  <c r="BJ74" i="40" s="1"/>
  <c r="BK74" i="40" s="1"/>
  <c r="BL74" i="40" s="1"/>
  <c r="BM74" i="40" s="1"/>
  <c r="BN74" i="40" s="1"/>
  <c r="BO74" i="40" s="1"/>
  <c r="BP74" i="40" s="1"/>
  <c r="BQ74" i="40" s="1"/>
  <c r="BR74" i="40" s="1"/>
  <c r="BS74" i="40" s="1"/>
  <c r="BT74" i="40" s="1"/>
  <c r="BU74" i="40" s="1"/>
  <c r="BV74" i="40" s="1"/>
  <c r="BW74" i="40" s="1"/>
  <c r="BX74" i="40" s="1"/>
  <c r="BY74" i="40" s="1"/>
  <c r="BZ74" i="40" s="1"/>
  <c r="CA74" i="40" s="1"/>
  <c r="CB74" i="40" s="1"/>
  <c r="CC74" i="40" s="1"/>
  <c r="CD74" i="40" s="1"/>
  <c r="CE74" i="40" s="1"/>
  <c r="CF74" i="40" s="1"/>
  <c r="CG74" i="40" s="1"/>
  <c r="CH74" i="40" s="1"/>
  <c r="CI74" i="40" s="1"/>
  <c r="CJ74" i="40" s="1"/>
  <c r="CK74" i="40" s="1"/>
  <c r="CL74" i="40" s="1"/>
  <c r="CM74" i="40" s="1"/>
  <c r="CN74" i="40" s="1"/>
  <c r="CO74" i="40" s="1"/>
  <c r="CP74" i="40" s="1"/>
  <c r="CQ74" i="40" s="1"/>
  <c r="CR74" i="40" s="1"/>
  <c r="CS74" i="40" s="1"/>
  <c r="CT74" i="40" s="1"/>
  <c r="CU74" i="40" s="1"/>
  <c r="CV74" i="40" s="1"/>
  <c r="CW74" i="40" s="1"/>
  <c r="CX74" i="40" s="1"/>
  <c r="CY74" i="40" s="1"/>
  <c r="CZ74" i="40" s="1"/>
  <c r="DA74" i="40" s="1"/>
  <c r="DB74" i="40" s="1"/>
  <c r="DC74" i="40" s="1"/>
  <c r="DD74" i="40" s="1"/>
  <c r="DE74" i="40" s="1"/>
  <c r="J70" i="40"/>
  <c r="DE67" i="40"/>
  <c r="DD67" i="40"/>
  <c r="DC67" i="40"/>
  <c r="DB67" i="40"/>
  <c r="DA67" i="40"/>
  <c r="CZ67" i="40"/>
  <c r="CY67" i="40"/>
  <c r="CX67" i="40"/>
  <c r="CW67" i="40"/>
  <c r="CV67" i="40"/>
  <c r="CU67" i="40"/>
  <c r="CT67" i="40"/>
  <c r="CS67" i="40"/>
  <c r="CR67" i="40"/>
  <c r="CQ67" i="40"/>
  <c r="CP67" i="40"/>
  <c r="CO67" i="40"/>
  <c r="CN67" i="40"/>
  <c r="CM67" i="40"/>
  <c r="CL67" i="40"/>
  <c r="CK67" i="40"/>
  <c r="CJ67" i="40"/>
  <c r="CI67" i="40"/>
  <c r="CH67" i="40"/>
  <c r="CG67" i="40"/>
  <c r="CF67" i="40"/>
  <c r="CE67" i="40"/>
  <c r="CD67" i="40"/>
  <c r="CC67" i="40"/>
  <c r="CB67" i="40"/>
  <c r="CA67" i="40"/>
  <c r="BZ67" i="40"/>
  <c r="BY67" i="40"/>
  <c r="BX67" i="40"/>
  <c r="BW67" i="40"/>
  <c r="BV67" i="40"/>
  <c r="BU67" i="40"/>
  <c r="BT67" i="40"/>
  <c r="BS67" i="40"/>
  <c r="BR67" i="40"/>
  <c r="BQ67" i="40"/>
  <c r="BP67" i="40"/>
  <c r="BO67" i="40"/>
  <c r="BN67" i="40"/>
  <c r="BM67" i="40"/>
  <c r="BL67" i="40"/>
  <c r="BK67" i="40"/>
  <c r="BJ67" i="40"/>
  <c r="BI67" i="40"/>
  <c r="BH67" i="40"/>
  <c r="BG67" i="40"/>
  <c r="BF67" i="40"/>
  <c r="BE67" i="40"/>
  <c r="BD67" i="40"/>
  <c r="BC67" i="40"/>
  <c r="BB67" i="40"/>
  <c r="BA67" i="40"/>
  <c r="AZ67" i="40"/>
  <c r="AY67" i="40"/>
  <c r="AX67" i="40"/>
  <c r="AW67" i="40"/>
  <c r="AV67" i="40"/>
  <c r="AU67" i="40"/>
  <c r="AT67" i="40"/>
  <c r="AS67" i="40"/>
  <c r="AR67" i="40"/>
  <c r="AQ67" i="40"/>
  <c r="AP67" i="40"/>
  <c r="AO67" i="40"/>
  <c r="AN67" i="40"/>
  <c r="AM67" i="40"/>
  <c r="AL67" i="40"/>
  <c r="AK67" i="40"/>
  <c r="AJ67" i="40"/>
  <c r="AI67" i="40"/>
  <c r="AH67" i="40"/>
  <c r="AG67" i="40"/>
  <c r="AF67" i="40"/>
  <c r="AE67" i="40"/>
  <c r="AD67" i="40"/>
  <c r="AC67" i="40"/>
  <c r="AB67" i="40"/>
  <c r="AA67" i="40"/>
  <c r="Z67" i="40"/>
  <c r="Y67" i="40"/>
  <c r="X67" i="40"/>
  <c r="W67" i="40"/>
  <c r="V67" i="40"/>
  <c r="U67" i="40"/>
  <c r="T67" i="40"/>
  <c r="S67" i="40"/>
  <c r="R67" i="40"/>
  <c r="Q67" i="40"/>
  <c r="P67" i="40"/>
  <c r="O67" i="40"/>
  <c r="N67" i="40"/>
  <c r="M67" i="40"/>
  <c r="L67" i="40"/>
  <c r="K67" i="40"/>
  <c r="J67" i="40"/>
  <c r="C67" i="40"/>
  <c r="DE66" i="40"/>
  <c r="DD66" i="40"/>
  <c r="DC66" i="40"/>
  <c r="DB66" i="40"/>
  <c r="DA66" i="40"/>
  <c r="CZ66" i="40"/>
  <c r="CY66" i="40"/>
  <c r="CX66" i="40"/>
  <c r="CW66" i="40"/>
  <c r="CV66" i="40"/>
  <c r="CU66" i="40"/>
  <c r="CT66" i="40"/>
  <c r="CS66" i="40"/>
  <c r="CR66" i="40"/>
  <c r="CQ66" i="40"/>
  <c r="CP66" i="40"/>
  <c r="CO66" i="40"/>
  <c r="CN66" i="40"/>
  <c r="CM66" i="40"/>
  <c r="CL66" i="40"/>
  <c r="CK66" i="40"/>
  <c r="CJ66" i="40"/>
  <c r="CI66" i="40"/>
  <c r="CH66" i="40"/>
  <c r="CG66" i="40"/>
  <c r="CF66" i="40"/>
  <c r="CE66" i="40"/>
  <c r="CD66" i="40"/>
  <c r="CC66" i="40"/>
  <c r="CB66" i="40"/>
  <c r="CA66" i="40"/>
  <c r="BZ66" i="40"/>
  <c r="BY66" i="40"/>
  <c r="BX66" i="40"/>
  <c r="BW66" i="40"/>
  <c r="BV66" i="40"/>
  <c r="BU66" i="40"/>
  <c r="BT66" i="40"/>
  <c r="BS66" i="40"/>
  <c r="BR66" i="40"/>
  <c r="BQ66" i="40"/>
  <c r="BP66" i="40"/>
  <c r="BO66" i="40"/>
  <c r="BN66" i="40"/>
  <c r="BM66" i="40"/>
  <c r="BL66" i="40"/>
  <c r="BK66" i="40"/>
  <c r="BJ66" i="40"/>
  <c r="BI66" i="40"/>
  <c r="BH66" i="40"/>
  <c r="BG66" i="40"/>
  <c r="BF66" i="40"/>
  <c r="BE66" i="40"/>
  <c r="BD66" i="40"/>
  <c r="BC66" i="40"/>
  <c r="BB66" i="40"/>
  <c r="BA66" i="40"/>
  <c r="AZ66" i="40"/>
  <c r="AY66" i="40"/>
  <c r="AX66" i="40"/>
  <c r="AW66" i="40"/>
  <c r="AV66" i="40"/>
  <c r="AU66" i="40"/>
  <c r="AT66" i="40"/>
  <c r="AS66" i="40"/>
  <c r="AR66" i="40"/>
  <c r="AQ66" i="40"/>
  <c r="AP66" i="40"/>
  <c r="AO66" i="40"/>
  <c r="AN66" i="40"/>
  <c r="AM66" i="40"/>
  <c r="AL66" i="40"/>
  <c r="AK66" i="40"/>
  <c r="AJ66" i="40"/>
  <c r="AI66" i="40"/>
  <c r="AH66" i="40"/>
  <c r="AG66" i="40"/>
  <c r="AF66" i="40"/>
  <c r="AE66" i="40"/>
  <c r="AD66" i="40"/>
  <c r="AC66" i="40"/>
  <c r="AB66" i="40"/>
  <c r="AA66" i="40"/>
  <c r="Z66" i="40"/>
  <c r="Y66" i="40"/>
  <c r="X66" i="40"/>
  <c r="W66" i="40"/>
  <c r="V66" i="40"/>
  <c r="U66" i="40"/>
  <c r="T66" i="40"/>
  <c r="S66" i="40"/>
  <c r="R66" i="40"/>
  <c r="Q66" i="40"/>
  <c r="P66" i="40"/>
  <c r="O66" i="40"/>
  <c r="N66" i="40"/>
  <c r="M66" i="40"/>
  <c r="L66" i="40"/>
  <c r="K66" i="40"/>
  <c r="J66" i="40"/>
  <c r="C66" i="40"/>
  <c r="DE65" i="40"/>
  <c r="DD65" i="40"/>
  <c r="DC65" i="40"/>
  <c r="DB65" i="40"/>
  <c r="DA65" i="40"/>
  <c r="CZ65" i="40"/>
  <c r="CY65" i="40"/>
  <c r="CX65" i="40"/>
  <c r="CW65" i="40"/>
  <c r="CV65" i="40"/>
  <c r="CU65" i="40"/>
  <c r="CT65" i="40"/>
  <c r="CS65" i="40"/>
  <c r="CR65" i="40"/>
  <c r="CQ65" i="40"/>
  <c r="CP65" i="40"/>
  <c r="CO65" i="40"/>
  <c r="CN65" i="40"/>
  <c r="CM65" i="40"/>
  <c r="CL65" i="40"/>
  <c r="CK65" i="40"/>
  <c r="CJ65" i="40"/>
  <c r="CI65" i="40"/>
  <c r="CH65" i="40"/>
  <c r="CG65" i="40"/>
  <c r="CF65" i="40"/>
  <c r="CE65" i="40"/>
  <c r="CD65" i="40"/>
  <c r="CC65" i="40"/>
  <c r="CB65" i="40"/>
  <c r="CA65" i="40"/>
  <c r="BZ65" i="40"/>
  <c r="BY65" i="40"/>
  <c r="BX65" i="40"/>
  <c r="BW65" i="40"/>
  <c r="BV65" i="40"/>
  <c r="BU65" i="40"/>
  <c r="BT65" i="40"/>
  <c r="BS65" i="40"/>
  <c r="BR65" i="40"/>
  <c r="BQ65" i="40"/>
  <c r="BP65" i="40"/>
  <c r="BO65" i="40"/>
  <c r="BN65" i="40"/>
  <c r="BM65" i="40"/>
  <c r="BL65" i="40"/>
  <c r="BK65" i="40"/>
  <c r="BJ65" i="40"/>
  <c r="BI65" i="40"/>
  <c r="BH65" i="40"/>
  <c r="BG65" i="40"/>
  <c r="BF65" i="40"/>
  <c r="BE65" i="40"/>
  <c r="BD65" i="40"/>
  <c r="BC65" i="40"/>
  <c r="BB65" i="40"/>
  <c r="BA65" i="40"/>
  <c r="AZ65" i="40"/>
  <c r="AY65" i="40"/>
  <c r="AX65" i="40"/>
  <c r="AW65" i="40"/>
  <c r="AV65" i="40"/>
  <c r="AU65" i="40"/>
  <c r="AT65" i="40"/>
  <c r="AS65" i="40"/>
  <c r="AR65" i="40"/>
  <c r="AQ65" i="40"/>
  <c r="AP65" i="40"/>
  <c r="AO65" i="40"/>
  <c r="AN65" i="40"/>
  <c r="AM65" i="40"/>
  <c r="AL65" i="40"/>
  <c r="AK65" i="40"/>
  <c r="AJ65" i="40"/>
  <c r="AI65" i="40"/>
  <c r="AH65" i="40"/>
  <c r="AG65" i="40"/>
  <c r="AF65" i="40"/>
  <c r="AE65" i="40"/>
  <c r="AD65" i="40"/>
  <c r="AC65" i="40"/>
  <c r="AB65" i="40"/>
  <c r="AA65" i="40"/>
  <c r="Z65" i="40"/>
  <c r="Y65" i="40"/>
  <c r="X65" i="40"/>
  <c r="W65" i="40"/>
  <c r="V65" i="40"/>
  <c r="U65" i="40"/>
  <c r="T65" i="40"/>
  <c r="S65" i="40"/>
  <c r="R65" i="40"/>
  <c r="Q65" i="40"/>
  <c r="P65" i="40"/>
  <c r="O65" i="40"/>
  <c r="N65" i="40"/>
  <c r="M65" i="40"/>
  <c r="L65" i="40"/>
  <c r="K65" i="40"/>
  <c r="J65" i="40"/>
  <c r="C65" i="40"/>
  <c r="DE64" i="40"/>
  <c r="DD64" i="40"/>
  <c r="DC64" i="40"/>
  <c r="DB64" i="40"/>
  <c r="DA64" i="40"/>
  <c r="CZ64" i="40"/>
  <c r="CY64" i="40"/>
  <c r="CX64" i="40"/>
  <c r="CW64" i="40"/>
  <c r="CV64" i="40"/>
  <c r="CU64" i="40"/>
  <c r="CT64" i="40"/>
  <c r="CS64" i="40"/>
  <c r="CR64" i="40"/>
  <c r="CQ64" i="40"/>
  <c r="CP64" i="40"/>
  <c r="CO64" i="40"/>
  <c r="CN64" i="40"/>
  <c r="CM64" i="40"/>
  <c r="CL64" i="40"/>
  <c r="CK64" i="40"/>
  <c r="CJ64" i="40"/>
  <c r="CI64" i="40"/>
  <c r="CH64" i="40"/>
  <c r="CG64" i="40"/>
  <c r="CF64" i="40"/>
  <c r="CE64" i="40"/>
  <c r="CD64" i="40"/>
  <c r="CC64" i="40"/>
  <c r="CB64" i="40"/>
  <c r="CA64" i="40"/>
  <c r="BZ64" i="40"/>
  <c r="BY64" i="40"/>
  <c r="BX64" i="40"/>
  <c r="BW64" i="40"/>
  <c r="BV64" i="40"/>
  <c r="BU64" i="40"/>
  <c r="BT64" i="40"/>
  <c r="BS64" i="40"/>
  <c r="BR64" i="40"/>
  <c r="BQ64" i="40"/>
  <c r="BP64" i="40"/>
  <c r="BO64" i="40"/>
  <c r="BN64" i="40"/>
  <c r="BM64" i="40"/>
  <c r="BL64" i="40"/>
  <c r="BK64" i="40"/>
  <c r="BJ64" i="40"/>
  <c r="BI64" i="40"/>
  <c r="BH64" i="40"/>
  <c r="BG64" i="40"/>
  <c r="BF64" i="40"/>
  <c r="BE64" i="40"/>
  <c r="BD64" i="40"/>
  <c r="BC64" i="40"/>
  <c r="BB64" i="40"/>
  <c r="BA64" i="40"/>
  <c r="AZ64" i="40"/>
  <c r="AY64" i="40"/>
  <c r="AX64" i="40"/>
  <c r="AW64" i="40"/>
  <c r="AV64" i="40"/>
  <c r="AU64" i="40"/>
  <c r="AT64" i="40"/>
  <c r="AS64" i="40"/>
  <c r="AR64" i="40"/>
  <c r="AQ64" i="40"/>
  <c r="AP64" i="40"/>
  <c r="AO64" i="40"/>
  <c r="AN64" i="40"/>
  <c r="AM64" i="40"/>
  <c r="AL64" i="40"/>
  <c r="AK64" i="40"/>
  <c r="AJ64" i="40"/>
  <c r="AI64" i="40"/>
  <c r="AH64" i="40"/>
  <c r="AG64" i="40"/>
  <c r="AF64" i="40"/>
  <c r="AE64" i="40"/>
  <c r="AD64" i="40"/>
  <c r="AC64" i="40"/>
  <c r="AB64" i="40"/>
  <c r="AA64" i="40"/>
  <c r="Z64" i="40"/>
  <c r="Y64" i="40"/>
  <c r="X64" i="40"/>
  <c r="W64" i="40"/>
  <c r="V64" i="40"/>
  <c r="U64" i="40"/>
  <c r="T64" i="40"/>
  <c r="S64" i="40"/>
  <c r="R64" i="40"/>
  <c r="Q64" i="40"/>
  <c r="P64" i="40"/>
  <c r="O64" i="40"/>
  <c r="N64" i="40"/>
  <c r="M64" i="40"/>
  <c r="L64" i="40"/>
  <c r="K64" i="40"/>
  <c r="J64" i="40"/>
  <c r="C64" i="40"/>
  <c r="DE63" i="40"/>
  <c r="DD63" i="40"/>
  <c r="DC63" i="40"/>
  <c r="DB63" i="40"/>
  <c r="DA63" i="40"/>
  <c r="CZ63" i="40"/>
  <c r="CY63" i="40"/>
  <c r="CX63" i="40"/>
  <c r="CW63" i="40"/>
  <c r="CV63" i="40"/>
  <c r="CU63" i="40"/>
  <c r="CT63" i="40"/>
  <c r="CS63" i="40"/>
  <c r="CR63" i="40"/>
  <c r="CQ63" i="40"/>
  <c r="CP63" i="40"/>
  <c r="CO63" i="40"/>
  <c r="CN63" i="40"/>
  <c r="CM63" i="40"/>
  <c r="CL63" i="40"/>
  <c r="CK63" i="40"/>
  <c r="CJ63" i="40"/>
  <c r="CI63" i="40"/>
  <c r="CH63" i="40"/>
  <c r="CG63" i="40"/>
  <c r="CF63" i="40"/>
  <c r="CE63" i="40"/>
  <c r="CD63" i="40"/>
  <c r="CC63" i="40"/>
  <c r="CB63" i="40"/>
  <c r="CA63" i="40"/>
  <c r="BZ63" i="40"/>
  <c r="BY63" i="40"/>
  <c r="BX63" i="40"/>
  <c r="BW63" i="40"/>
  <c r="BV63" i="40"/>
  <c r="BU63" i="40"/>
  <c r="BT63" i="40"/>
  <c r="BS63" i="40"/>
  <c r="BR63" i="40"/>
  <c r="BQ63" i="40"/>
  <c r="BP63" i="40"/>
  <c r="BO63" i="40"/>
  <c r="BN63" i="40"/>
  <c r="BM63" i="40"/>
  <c r="BL63" i="40"/>
  <c r="BK63" i="40"/>
  <c r="BJ63" i="40"/>
  <c r="BI63" i="40"/>
  <c r="BH63" i="40"/>
  <c r="BG63" i="40"/>
  <c r="BF63" i="40"/>
  <c r="BE63" i="40"/>
  <c r="BD63" i="40"/>
  <c r="BC63" i="40"/>
  <c r="BB63" i="40"/>
  <c r="BA63" i="40"/>
  <c r="AZ63" i="40"/>
  <c r="AY63" i="40"/>
  <c r="AX63" i="40"/>
  <c r="AW63" i="40"/>
  <c r="AV63" i="40"/>
  <c r="AU63" i="40"/>
  <c r="AT63" i="40"/>
  <c r="AS63" i="40"/>
  <c r="AR63" i="40"/>
  <c r="AQ63" i="40"/>
  <c r="AP63" i="40"/>
  <c r="AO63" i="40"/>
  <c r="AN63" i="40"/>
  <c r="AM63" i="40"/>
  <c r="AL63" i="40"/>
  <c r="AK63" i="40"/>
  <c r="AJ63" i="40"/>
  <c r="AI63" i="40"/>
  <c r="AH63" i="40"/>
  <c r="AG63" i="40"/>
  <c r="AF63" i="40"/>
  <c r="AE63" i="40"/>
  <c r="AD63" i="40"/>
  <c r="AC63" i="40"/>
  <c r="AB63" i="40"/>
  <c r="AA63" i="40"/>
  <c r="Z63" i="40"/>
  <c r="Y63" i="40"/>
  <c r="X63" i="40"/>
  <c r="W63" i="40"/>
  <c r="V63" i="40"/>
  <c r="U63" i="40"/>
  <c r="T63" i="40"/>
  <c r="S63" i="40"/>
  <c r="R63" i="40"/>
  <c r="Q63" i="40"/>
  <c r="P63" i="40"/>
  <c r="O63" i="40"/>
  <c r="N63" i="40"/>
  <c r="M63" i="40"/>
  <c r="L63" i="40"/>
  <c r="K63" i="40"/>
  <c r="J63" i="40"/>
  <c r="C63" i="40"/>
  <c r="DE62" i="40"/>
  <c r="DD62" i="40"/>
  <c r="DC62" i="40"/>
  <c r="DB62" i="40"/>
  <c r="DA62" i="40"/>
  <c r="CZ62" i="40"/>
  <c r="CY62" i="40"/>
  <c r="CX62" i="40"/>
  <c r="CW62" i="40"/>
  <c r="CV62" i="40"/>
  <c r="CU62" i="40"/>
  <c r="CT62" i="40"/>
  <c r="CS62" i="40"/>
  <c r="CR62" i="40"/>
  <c r="CQ62" i="40"/>
  <c r="CP62" i="40"/>
  <c r="CO62" i="40"/>
  <c r="CN62" i="40"/>
  <c r="CM62" i="40"/>
  <c r="CL62" i="40"/>
  <c r="CK62" i="40"/>
  <c r="CJ62" i="40"/>
  <c r="CI62" i="40"/>
  <c r="CH62" i="40"/>
  <c r="CG62" i="40"/>
  <c r="CF62" i="40"/>
  <c r="CE62" i="40"/>
  <c r="CD62" i="40"/>
  <c r="CC62" i="40"/>
  <c r="CB62" i="40"/>
  <c r="CA62" i="40"/>
  <c r="BZ62" i="40"/>
  <c r="BY62" i="40"/>
  <c r="BX62" i="40"/>
  <c r="BW62" i="40"/>
  <c r="BV62" i="40"/>
  <c r="BU62" i="40"/>
  <c r="BT62" i="40"/>
  <c r="BS62" i="40"/>
  <c r="BR62" i="40"/>
  <c r="BQ62" i="40"/>
  <c r="BP62" i="40"/>
  <c r="BO62" i="40"/>
  <c r="BN62" i="40"/>
  <c r="BM62" i="40"/>
  <c r="BL62" i="40"/>
  <c r="BK62" i="40"/>
  <c r="BJ62" i="40"/>
  <c r="BI62" i="40"/>
  <c r="BH62" i="40"/>
  <c r="BG62" i="40"/>
  <c r="BF62" i="40"/>
  <c r="BE62" i="40"/>
  <c r="BD62" i="40"/>
  <c r="BC62" i="40"/>
  <c r="BB62" i="40"/>
  <c r="BA62" i="40"/>
  <c r="AZ62" i="40"/>
  <c r="AY62" i="40"/>
  <c r="AX62" i="40"/>
  <c r="AW62" i="40"/>
  <c r="AV62" i="40"/>
  <c r="AU62" i="40"/>
  <c r="AT62" i="40"/>
  <c r="AS62" i="40"/>
  <c r="AR62" i="40"/>
  <c r="AQ62" i="40"/>
  <c r="AP62" i="40"/>
  <c r="AO62" i="40"/>
  <c r="AN62" i="40"/>
  <c r="AM62" i="40"/>
  <c r="AL62" i="40"/>
  <c r="AK62" i="40"/>
  <c r="AJ62" i="40"/>
  <c r="AI62" i="40"/>
  <c r="AH62" i="40"/>
  <c r="AG62" i="40"/>
  <c r="AF62" i="40"/>
  <c r="AE62" i="40"/>
  <c r="AD62" i="40"/>
  <c r="AC62" i="40"/>
  <c r="AB62" i="40"/>
  <c r="AA62" i="40"/>
  <c r="Z62" i="40"/>
  <c r="Y62" i="40"/>
  <c r="X62" i="40"/>
  <c r="W62" i="40"/>
  <c r="V62" i="40"/>
  <c r="U62" i="40"/>
  <c r="T62" i="40"/>
  <c r="S62" i="40"/>
  <c r="R62" i="40"/>
  <c r="Q62" i="40"/>
  <c r="P62" i="40"/>
  <c r="O62" i="40"/>
  <c r="N62" i="40"/>
  <c r="M62" i="40"/>
  <c r="L62" i="40"/>
  <c r="K62" i="40"/>
  <c r="J62" i="40"/>
  <c r="C62" i="40"/>
  <c r="DE61" i="40"/>
  <c r="DD61" i="40"/>
  <c r="DC61" i="40"/>
  <c r="DB61" i="40"/>
  <c r="DA61" i="40"/>
  <c r="CZ61" i="40"/>
  <c r="CY61" i="40"/>
  <c r="CX61" i="40"/>
  <c r="CW61" i="40"/>
  <c r="CV61" i="40"/>
  <c r="CU61" i="40"/>
  <c r="CT61" i="40"/>
  <c r="CS61" i="40"/>
  <c r="CR61" i="40"/>
  <c r="CQ61" i="40"/>
  <c r="CP61" i="40"/>
  <c r="CO61" i="40"/>
  <c r="CN61" i="40"/>
  <c r="CM61" i="40"/>
  <c r="CL61" i="40"/>
  <c r="CK61" i="40"/>
  <c r="CJ61" i="40"/>
  <c r="CI61" i="40"/>
  <c r="CH61" i="40"/>
  <c r="CG61" i="40"/>
  <c r="CF61" i="40"/>
  <c r="CE61" i="40"/>
  <c r="CD61" i="40"/>
  <c r="CC61" i="40"/>
  <c r="CB61" i="40"/>
  <c r="CA61" i="40"/>
  <c r="BZ61" i="40"/>
  <c r="BY61" i="40"/>
  <c r="BX61" i="40"/>
  <c r="BW61" i="40"/>
  <c r="BV61" i="40"/>
  <c r="BU61" i="40"/>
  <c r="BT61" i="40"/>
  <c r="BS61" i="40"/>
  <c r="BR61" i="40"/>
  <c r="BQ61" i="40"/>
  <c r="BP61" i="40"/>
  <c r="BO61" i="40"/>
  <c r="BN61" i="40"/>
  <c r="BM61" i="40"/>
  <c r="BL61" i="40"/>
  <c r="BK61" i="40"/>
  <c r="BJ61" i="40"/>
  <c r="BI61" i="40"/>
  <c r="BH61" i="40"/>
  <c r="BG61" i="40"/>
  <c r="BF61" i="40"/>
  <c r="BE61" i="40"/>
  <c r="BD61" i="40"/>
  <c r="BC61" i="40"/>
  <c r="BB61" i="40"/>
  <c r="BA61" i="40"/>
  <c r="AZ61" i="40"/>
  <c r="AY61" i="40"/>
  <c r="AX61" i="40"/>
  <c r="AW61" i="40"/>
  <c r="AV61" i="40"/>
  <c r="AU61" i="40"/>
  <c r="AT61" i="40"/>
  <c r="AS61" i="40"/>
  <c r="AR61" i="40"/>
  <c r="AQ61" i="40"/>
  <c r="AP61" i="40"/>
  <c r="AO61" i="40"/>
  <c r="AN61" i="40"/>
  <c r="AM61" i="40"/>
  <c r="AL61" i="40"/>
  <c r="AK61" i="40"/>
  <c r="AJ61" i="40"/>
  <c r="AI61" i="40"/>
  <c r="AH61" i="40"/>
  <c r="AG61" i="40"/>
  <c r="AF61" i="40"/>
  <c r="AE61" i="40"/>
  <c r="AD61" i="40"/>
  <c r="AC61" i="40"/>
  <c r="AB61" i="40"/>
  <c r="AA61" i="40"/>
  <c r="Z61" i="40"/>
  <c r="Y61" i="40"/>
  <c r="X61" i="40"/>
  <c r="W61" i="40"/>
  <c r="V61" i="40"/>
  <c r="U61" i="40"/>
  <c r="T61" i="40"/>
  <c r="S61" i="40"/>
  <c r="R61" i="40"/>
  <c r="Q61" i="40"/>
  <c r="P61" i="40"/>
  <c r="O61" i="40"/>
  <c r="N61" i="40"/>
  <c r="M61" i="40"/>
  <c r="L61" i="40"/>
  <c r="K61" i="40"/>
  <c r="J61" i="40"/>
  <c r="C61" i="40"/>
  <c r="DE60" i="40"/>
  <c r="DD60" i="40"/>
  <c r="DC60" i="40"/>
  <c r="DB60" i="40"/>
  <c r="DA60" i="40"/>
  <c r="CZ60" i="40"/>
  <c r="CY60" i="40"/>
  <c r="CX60" i="40"/>
  <c r="CW60" i="40"/>
  <c r="CV60" i="40"/>
  <c r="CU60" i="40"/>
  <c r="CT60" i="40"/>
  <c r="CS60" i="40"/>
  <c r="CR60" i="40"/>
  <c r="CQ60" i="40"/>
  <c r="CP60" i="40"/>
  <c r="CO60" i="40"/>
  <c r="CN60" i="40"/>
  <c r="CM60" i="40"/>
  <c r="CL60" i="40"/>
  <c r="CK60" i="40"/>
  <c r="CJ60" i="40"/>
  <c r="CI60" i="40"/>
  <c r="CH60" i="40"/>
  <c r="CG60" i="40"/>
  <c r="CF60" i="40"/>
  <c r="CE60" i="40"/>
  <c r="CD60" i="40"/>
  <c r="CC60" i="40"/>
  <c r="CB60" i="40"/>
  <c r="CA60" i="40"/>
  <c r="BZ60" i="40"/>
  <c r="BY60" i="40"/>
  <c r="BX60" i="40"/>
  <c r="BW60" i="40"/>
  <c r="BV60" i="40"/>
  <c r="BU60" i="40"/>
  <c r="BT60" i="40"/>
  <c r="BS60" i="40"/>
  <c r="BR60" i="40"/>
  <c r="BQ60" i="40"/>
  <c r="BP60" i="40"/>
  <c r="BO60" i="40"/>
  <c r="BN60" i="40"/>
  <c r="BM60" i="40"/>
  <c r="BL60" i="40"/>
  <c r="BK60" i="40"/>
  <c r="BJ60" i="40"/>
  <c r="BI60" i="40"/>
  <c r="BH60" i="40"/>
  <c r="BG60" i="40"/>
  <c r="BF60" i="40"/>
  <c r="BE60" i="40"/>
  <c r="BD60" i="40"/>
  <c r="BC60" i="40"/>
  <c r="BB60" i="40"/>
  <c r="BA60" i="40"/>
  <c r="AZ60" i="40"/>
  <c r="AY60" i="40"/>
  <c r="AX60" i="40"/>
  <c r="AW60" i="40"/>
  <c r="AV60" i="40"/>
  <c r="AU60" i="40"/>
  <c r="AT60" i="40"/>
  <c r="AS60" i="40"/>
  <c r="AR60" i="40"/>
  <c r="AQ60" i="40"/>
  <c r="AP60" i="40"/>
  <c r="AO60" i="40"/>
  <c r="AN60" i="40"/>
  <c r="AM60" i="40"/>
  <c r="AL60" i="40"/>
  <c r="AK60" i="40"/>
  <c r="AJ60" i="40"/>
  <c r="AI60" i="40"/>
  <c r="AH60" i="40"/>
  <c r="AG60" i="40"/>
  <c r="AF60" i="40"/>
  <c r="AE60" i="40"/>
  <c r="AD60" i="40"/>
  <c r="AC60" i="40"/>
  <c r="AB60" i="40"/>
  <c r="AA60" i="40"/>
  <c r="Z60" i="40"/>
  <c r="Y60" i="40"/>
  <c r="X60" i="40"/>
  <c r="W60" i="40"/>
  <c r="V60" i="40"/>
  <c r="U60" i="40"/>
  <c r="T60" i="40"/>
  <c r="S60" i="40"/>
  <c r="R60" i="40"/>
  <c r="Q60" i="40"/>
  <c r="P60" i="40"/>
  <c r="O60" i="40"/>
  <c r="N60" i="40"/>
  <c r="M60" i="40"/>
  <c r="L60" i="40"/>
  <c r="K60" i="40"/>
  <c r="J60" i="40"/>
  <c r="C60" i="40"/>
  <c r="DE59" i="40"/>
  <c r="DD59" i="40"/>
  <c r="DC59" i="40"/>
  <c r="DB59" i="40"/>
  <c r="DA59" i="40"/>
  <c r="CZ59" i="40"/>
  <c r="CY59" i="40"/>
  <c r="CX59" i="40"/>
  <c r="CW59" i="40"/>
  <c r="CV59" i="40"/>
  <c r="CU59" i="40"/>
  <c r="CT59" i="40"/>
  <c r="CS59" i="40"/>
  <c r="CR59" i="40"/>
  <c r="CQ59" i="40"/>
  <c r="CP59" i="40"/>
  <c r="CO59" i="40"/>
  <c r="CN59" i="40"/>
  <c r="CM59" i="40"/>
  <c r="CL59" i="40"/>
  <c r="CK59" i="40"/>
  <c r="CJ59" i="40"/>
  <c r="CI59" i="40"/>
  <c r="CH59" i="40"/>
  <c r="CG59" i="40"/>
  <c r="CF59" i="40"/>
  <c r="CE59" i="40"/>
  <c r="CD59" i="40"/>
  <c r="CC59" i="40"/>
  <c r="CB59" i="40"/>
  <c r="CA59" i="40"/>
  <c r="BZ59" i="40"/>
  <c r="BY59" i="40"/>
  <c r="BX59" i="40"/>
  <c r="BW59" i="40"/>
  <c r="BV59" i="40"/>
  <c r="BU59" i="40"/>
  <c r="BT59" i="40"/>
  <c r="BS59" i="40"/>
  <c r="BR59" i="40"/>
  <c r="BQ59" i="40"/>
  <c r="BP59" i="40"/>
  <c r="BO59" i="40"/>
  <c r="BN59" i="40"/>
  <c r="BM59" i="40"/>
  <c r="BL59" i="40"/>
  <c r="BK59" i="40"/>
  <c r="BJ59" i="40"/>
  <c r="BI59" i="40"/>
  <c r="BH59" i="40"/>
  <c r="BG59" i="40"/>
  <c r="BF59" i="40"/>
  <c r="BE59" i="40"/>
  <c r="BD59" i="40"/>
  <c r="BC59" i="40"/>
  <c r="BB59" i="40"/>
  <c r="BA59" i="40"/>
  <c r="AZ59" i="40"/>
  <c r="AY59" i="40"/>
  <c r="AX59" i="40"/>
  <c r="AW59" i="40"/>
  <c r="AV59" i="40"/>
  <c r="AU59" i="40"/>
  <c r="AT59" i="40"/>
  <c r="AS59" i="40"/>
  <c r="AR59" i="40"/>
  <c r="AQ59" i="40"/>
  <c r="AP59" i="40"/>
  <c r="AO59" i="40"/>
  <c r="AN59" i="40"/>
  <c r="AM59" i="40"/>
  <c r="AL59" i="40"/>
  <c r="AK59" i="40"/>
  <c r="AJ59" i="40"/>
  <c r="AI59" i="40"/>
  <c r="AH59" i="40"/>
  <c r="AG59" i="40"/>
  <c r="AF59" i="40"/>
  <c r="AE59" i="40"/>
  <c r="AD59" i="40"/>
  <c r="AC59" i="40"/>
  <c r="AB59" i="40"/>
  <c r="AA59" i="40"/>
  <c r="Z59" i="40"/>
  <c r="Y59" i="40"/>
  <c r="X59" i="40"/>
  <c r="W59" i="40"/>
  <c r="V59" i="40"/>
  <c r="U59" i="40"/>
  <c r="T59" i="40"/>
  <c r="S59" i="40"/>
  <c r="R59" i="40"/>
  <c r="Q59" i="40"/>
  <c r="P59" i="40"/>
  <c r="O59" i="40"/>
  <c r="N59" i="40"/>
  <c r="M59" i="40"/>
  <c r="L59" i="40"/>
  <c r="K59" i="40"/>
  <c r="J59" i="40"/>
  <c r="C59" i="40"/>
  <c r="DE58" i="40"/>
  <c r="DD58" i="40"/>
  <c r="DC58" i="40"/>
  <c r="DB58" i="40"/>
  <c r="DA58" i="40"/>
  <c r="CZ58" i="40"/>
  <c r="CY58" i="40"/>
  <c r="CX58" i="40"/>
  <c r="CW58" i="40"/>
  <c r="CV58" i="40"/>
  <c r="CU58" i="40"/>
  <c r="CT58" i="40"/>
  <c r="CS58" i="40"/>
  <c r="CR58" i="40"/>
  <c r="CQ58" i="40"/>
  <c r="CP58" i="40"/>
  <c r="CO58" i="40"/>
  <c r="CN58" i="40"/>
  <c r="CM58" i="40"/>
  <c r="CL58" i="40"/>
  <c r="CK58" i="40"/>
  <c r="CJ58" i="40"/>
  <c r="CI58" i="40"/>
  <c r="CH58" i="40"/>
  <c r="CG58" i="40"/>
  <c r="CF58" i="40"/>
  <c r="CE58" i="40"/>
  <c r="CD58" i="40"/>
  <c r="CC58" i="40"/>
  <c r="CB58" i="40"/>
  <c r="CA58" i="40"/>
  <c r="BZ58" i="40"/>
  <c r="BY58" i="40"/>
  <c r="BX58" i="40"/>
  <c r="BW58" i="40"/>
  <c r="BV58" i="40"/>
  <c r="BU58" i="40"/>
  <c r="BT58" i="40"/>
  <c r="BS58" i="40"/>
  <c r="BR58" i="40"/>
  <c r="BQ58" i="40"/>
  <c r="BP58" i="40"/>
  <c r="BO58" i="40"/>
  <c r="BN58" i="40"/>
  <c r="BM58" i="40"/>
  <c r="BL58" i="40"/>
  <c r="BK58" i="40"/>
  <c r="BJ58" i="40"/>
  <c r="BI58" i="40"/>
  <c r="BH58" i="40"/>
  <c r="BG58" i="40"/>
  <c r="BF58" i="40"/>
  <c r="BE58" i="40"/>
  <c r="BD58" i="40"/>
  <c r="BC58" i="40"/>
  <c r="BB58" i="40"/>
  <c r="BA58" i="40"/>
  <c r="AZ58" i="40"/>
  <c r="AY58" i="40"/>
  <c r="AX58" i="40"/>
  <c r="AW58" i="40"/>
  <c r="AV58" i="40"/>
  <c r="AU58" i="40"/>
  <c r="AT58" i="40"/>
  <c r="AS58" i="40"/>
  <c r="AR58" i="40"/>
  <c r="AQ58" i="40"/>
  <c r="AP58" i="40"/>
  <c r="AO58" i="40"/>
  <c r="AN58" i="40"/>
  <c r="AM58" i="40"/>
  <c r="AL58" i="40"/>
  <c r="AK58" i="40"/>
  <c r="AJ58" i="40"/>
  <c r="AI58" i="40"/>
  <c r="AH58" i="40"/>
  <c r="AG58" i="40"/>
  <c r="AF58" i="40"/>
  <c r="AE58" i="40"/>
  <c r="AD58" i="40"/>
  <c r="AC58" i="40"/>
  <c r="AB58" i="40"/>
  <c r="AA58" i="40"/>
  <c r="Z58" i="40"/>
  <c r="Y58" i="40"/>
  <c r="X58" i="40"/>
  <c r="W58" i="40"/>
  <c r="V58" i="40"/>
  <c r="U58" i="40"/>
  <c r="T58" i="40"/>
  <c r="S58" i="40"/>
  <c r="R58" i="40"/>
  <c r="Q58" i="40"/>
  <c r="P58" i="40"/>
  <c r="O58" i="40"/>
  <c r="N58" i="40"/>
  <c r="M58" i="40"/>
  <c r="L58" i="40"/>
  <c r="K58" i="40"/>
  <c r="J58" i="40"/>
  <c r="C58" i="40"/>
  <c r="J46" i="40"/>
  <c r="K46" i="40" s="1"/>
  <c r="L46" i="40" s="1"/>
  <c r="M46" i="40" s="1"/>
  <c r="N46" i="40" s="1"/>
  <c r="O46" i="40" s="1"/>
  <c r="P46" i="40" s="1"/>
  <c r="Q46" i="40" s="1"/>
  <c r="R46" i="40" s="1"/>
  <c r="S46" i="40" s="1"/>
  <c r="T46" i="40" s="1"/>
  <c r="U46" i="40" s="1"/>
  <c r="V46" i="40" s="1"/>
  <c r="W46" i="40" s="1"/>
  <c r="X46" i="40" s="1"/>
  <c r="Y46" i="40" s="1"/>
  <c r="Z46" i="40" s="1"/>
  <c r="AA46" i="40" s="1"/>
  <c r="AB46" i="40" s="1"/>
  <c r="AC46" i="40" s="1"/>
  <c r="AD46" i="40" s="1"/>
  <c r="AE46" i="40" s="1"/>
  <c r="AF46" i="40" s="1"/>
  <c r="AG46" i="40" s="1"/>
  <c r="AH46" i="40" s="1"/>
  <c r="AI46" i="40" s="1"/>
  <c r="AJ46" i="40" s="1"/>
  <c r="AK46" i="40" s="1"/>
  <c r="AL46" i="40" s="1"/>
  <c r="AM46" i="40" s="1"/>
  <c r="AN46" i="40" s="1"/>
  <c r="AO46" i="40" s="1"/>
  <c r="AP46" i="40" s="1"/>
  <c r="AQ46" i="40" s="1"/>
  <c r="AR46" i="40" s="1"/>
  <c r="AS46" i="40" s="1"/>
  <c r="AT46" i="40" s="1"/>
  <c r="AU46" i="40" s="1"/>
  <c r="AV46" i="40" s="1"/>
  <c r="AW46" i="40" s="1"/>
  <c r="AX46" i="40" s="1"/>
  <c r="AY46" i="40" s="1"/>
  <c r="AZ46" i="40" s="1"/>
  <c r="BA46" i="40" s="1"/>
  <c r="BB46" i="40" s="1"/>
  <c r="BC46" i="40" s="1"/>
  <c r="BD46" i="40" s="1"/>
  <c r="BE46" i="40" s="1"/>
  <c r="BF46" i="40" s="1"/>
  <c r="BG46" i="40" s="1"/>
  <c r="BH46" i="40" s="1"/>
  <c r="BI46" i="40" s="1"/>
  <c r="BJ46" i="40" s="1"/>
  <c r="BK46" i="40" s="1"/>
  <c r="BL46" i="40" s="1"/>
  <c r="BM46" i="40" s="1"/>
  <c r="BN46" i="40" s="1"/>
  <c r="BO46" i="40" s="1"/>
  <c r="BP46" i="40" s="1"/>
  <c r="BQ46" i="40" s="1"/>
  <c r="BR46" i="40" s="1"/>
  <c r="BS46" i="40" s="1"/>
  <c r="BT46" i="40" s="1"/>
  <c r="BU46" i="40" s="1"/>
  <c r="BV46" i="40" s="1"/>
  <c r="BW46" i="40" s="1"/>
  <c r="BX46" i="40" s="1"/>
  <c r="BY46" i="40" s="1"/>
  <c r="BZ46" i="40" s="1"/>
  <c r="CA46" i="40" s="1"/>
  <c r="CB46" i="40" s="1"/>
  <c r="CC46" i="40" s="1"/>
  <c r="CD46" i="40" s="1"/>
  <c r="CE46" i="40" s="1"/>
  <c r="CF46" i="40" s="1"/>
  <c r="CG46" i="40" s="1"/>
  <c r="CH46" i="40" s="1"/>
  <c r="CI46" i="40" s="1"/>
  <c r="CJ46" i="40" s="1"/>
  <c r="CK46" i="40" s="1"/>
  <c r="CL46" i="40" s="1"/>
  <c r="CM46" i="40" s="1"/>
  <c r="CN46" i="40" s="1"/>
  <c r="CO46" i="40" s="1"/>
  <c r="CP46" i="40" s="1"/>
  <c r="CQ46" i="40" s="1"/>
  <c r="CR46" i="40" s="1"/>
  <c r="CS46" i="40" s="1"/>
  <c r="CT46" i="40" s="1"/>
  <c r="CU46" i="40" s="1"/>
  <c r="CV46" i="40" s="1"/>
  <c r="CW46" i="40" s="1"/>
  <c r="CX46" i="40" s="1"/>
  <c r="CY46" i="40" s="1"/>
  <c r="CZ46" i="40" s="1"/>
  <c r="DA46" i="40" s="1"/>
  <c r="DB46" i="40" s="1"/>
  <c r="DC46" i="40" s="1"/>
  <c r="DD46" i="40" s="1"/>
  <c r="DE46" i="40" s="1"/>
  <c r="G40" i="40"/>
  <c r="J34" i="40"/>
  <c r="K34" i="40" s="1"/>
  <c r="L34" i="40" s="1"/>
  <c r="M34" i="40" s="1"/>
  <c r="N34" i="40" s="1"/>
  <c r="O34" i="40" s="1"/>
  <c r="P34" i="40" s="1"/>
  <c r="Q34" i="40" s="1"/>
  <c r="R34" i="40" s="1"/>
  <c r="S34" i="40" s="1"/>
  <c r="T34" i="40" s="1"/>
  <c r="U34" i="40" s="1"/>
  <c r="V34" i="40" s="1"/>
  <c r="W34" i="40" s="1"/>
  <c r="X34" i="40" s="1"/>
  <c r="Y34" i="40" s="1"/>
  <c r="Z34" i="40" s="1"/>
  <c r="AA34" i="40" s="1"/>
  <c r="AB34" i="40" s="1"/>
  <c r="AC34" i="40" s="1"/>
  <c r="AD34" i="40" s="1"/>
  <c r="AE34" i="40" s="1"/>
  <c r="AF34" i="40" s="1"/>
  <c r="AG34" i="40" s="1"/>
  <c r="AH34" i="40" s="1"/>
  <c r="AI34" i="40" s="1"/>
  <c r="AJ34" i="40" s="1"/>
  <c r="AK34" i="40" s="1"/>
  <c r="AL34" i="40" s="1"/>
  <c r="AM34" i="40" s="1"/>
  <c r="AN34" i="40" s="1"/>
  <c r="AO34" i="40" s="1"/>
  <c r="AP34" i="40" s="1"/>
  <c r="AQ34" i="40" s="1"/>
  <c r="AR34" i="40" s="1"/>
  <c r="AS34" i="40" s="1"/>
  <c r="AT34" i="40" s="1"/>
  <c r="AU34" i="40" s="1"/>
  <c r="AV34" i="40" s="1"/>
  <c r="AW34" i="40" s="1"/>
  <c r="AX34" i="40" s="1"/>
  <c r="AY34" i="40" s="1"/>
  <c r="AZ34" i="40" s="1"/>
  <c r="BA34" i="40" s="1"/>
  <c r="BB34" i="40" s="1"/>
  <c r="BC34" i="40" s="1"/>
  <c r="BD34" i="40" s="1"/>
  <c r="BE34" i="40" s="1"/>
  <c r="BF34" i="40" s="1"/>
  <c r="BG34" i="40" s="1"/>
  <c r="BH34" i="40" s="1"/>
  <c r="BI34" i="40" s="1"/>
  <c r="BJ34" i="40" s="1"/>
  <c r="BK34" i="40" s="1"/>
  <c r="BL34" i="40" s="1"/>
  <c r="BM34" i="40" s="1"/>
  <c r="BN34" i="40" s="1"/>
  <c r="BO34" i="40" s="1"/>
  <c r="BP34" i="40" s="1"/>
  <c r="BQ34" i="40" s="1"/>
  <c r="BR34" i="40" s="1"/>
  <c r="BS34" i="40" s="1"/>
  <c r="BT34" i="40" s="1"/>
  <c r="BU34" i="40" s="1"/>
  <c r="BV34" i="40" s="1"/>
  <c r="BW34" i="40" s="1"/>
  <c r="BX34" i="40" s="1"/>
  <c r="BY34" i="40" s="1"/>
  <c r="BZ34" i="40" s="1"/>
  <c r="CA34" i="40" s="1"/>
  <c r="CB34" i="40" s="1"/>
  <c r="CC34" i="40" s="1"/>
  <c r="CD34" i="40" s="1"/>
  <c r="CE34" i="40" s="1"/>
  <c r="CF34" i="40" s="1"/>
  <c r="CG34" i="40" s="1"/>
  <c r="CH34" i="40" s="1"/>
  <c r="CI34" i="40" s="1"/>
  <c r="CJ34" i="40" s="1"/>
  <c r="CK34" i="40" s="1"/>
  <c r="CL34" i="40" s="1"/>
  <c r="CM34" i="40" s="1"/>
  <c r="CN34" i="40" s="1"/>
  <c r="CO34" i="40" s="1"/>
  <c r="CP34" i="40" s="1"/>
  <c r="CQ34" i="40" s="1"/>
  <c r="CR34" i="40" s="1"/>
  <c r="CS34" i="40" s="1"/>
  <c r="CT34" i="40" s="1"/>
  <c r="CU34" i="40" s="1"/>
  <c r="CV34" i="40" s="1"/>
  <c r="CW34" i="40" s="1"/>
  <c r="CX34" i="40" s="1"/>
  <c r="CY34" i="40" s="1"/>
  <c r="CZ34" i="40" s="1"/>
  <c r="DA34" i="40" s="1"/>
  <c r="DB34" i="40" s="1"/>
  <c r="DC34" i="40" s="1"/>
  <c r="DD34" i="40" s="1"/>
  <c r="DE34" i="40" s="1"/>
  <c r="J19" i="40"/>
  <c r="K19" i="40" s="1"/>
  <c r="L19" i="40" s="1"/>
  <c r="M19" i="40" s="1"/>
  <c r="N19" i="40" s="1"/>
  <c r="O19" i="40" s="1"/>
  <c r="P19" i="40" s="1"/>
  <c r="Q19" i="40" s="1"/>
  <c r="R19" i="40" s="1"/>
  <c r="S19" i="40" s="1"/>
  <c r="T19" i="40" s="1"/>
  <c r="U19" i="40" s="1"/>
  <c r="V19" i="40" s="1"/>
  <c r="W19" i="40" s="1"/>
  <c r="X19" i="40" s="1"/>
  <c r="Y19" i="40" s="1"/>
  <c r="Z19" i="40" s="1"/>
  <c r="AA19" i="40" s="1"/>
  <c r="AB19" i="40" s="1"/>
  <c r="AC19" i="40" s="1"/>
  <c r="AD19" i="40" s="1"/>
  <c r="AE19" i="40" s="1"/>
  <c r="AF19" i="40" s="1"/>
  <c r="AG19" i="40" s="1"/>
  <c r="AH19" i="40" s="1"/>
  <c r="AI19" i="40" s="1"/>
  <c r="AJ19" i="40" s="1"/>
  <c r="AK19" i="40" s="1"/>
  <c r="AL19" i="40" s="1"/>
  <c r="AM19" i="40" s="1"/>
  <c r="AN19" i="40" s="1"/>
  <c r="AO19" i="40" s="1"/>
  <c r="AP19" i="40" s="1"/>
  <c r="AQ19" i="40" s="1"/>
  <c r="AR19" i="40" s="1"/>
  <c r="AS19" i="40" s="1"/>
  <c r="AT19" i="40" s="1"/>
  <c r="AU19" i="40" s="1"/>
  <c r="AV19" i="40" s="1"/>
  <c r="AW19" i="40" s="1"/>
  <c r="AX19" i="40" s="1"/>
  <c r="AY19" i="40" s="1"/>
  <c r="AZ19" i="40" s="1"/>
  <c r="BA19" i="40" s="1"/>
  <c r="BB19" i="40" s="1"/>
  <c r="BC19" i="40" s="1"/>
  <c r="BD19" i="40" s="1"/>
  <c r="BE19" i="40" s="1"/>
  <c r="BF19" i="40" s="1"/>
  <c r="BG19" i="40" s="1"/>
  <c r="BH19" i="40" s="1"/>
  <c r="BI19" i="40" s="1"/>
  <c r="BJ19" i="40" s="1"/>
  <c r="BK19" i="40" s="1"/>
  <c r="BL19" i="40" s="1"/>
  <c r="BM19" i="40" s="1"/>
  <c r="BN19" i="40" s="1"/>
  <c r="BO19" i="40" s="1"/>
  <c r="BP19" i="40" s="1"/>
  <c r="BQ19" i="40" s="1"/>
  <c r="BR19" i="40" s="1"/>
  <c r="BS19" i="40" s="1"/>
  <c r="BT19" i="40" s="1"/>
  <c r="BU19" i="40" s="1"/>
  <c r="BV19" i="40" s="1"/>
  <c r="BW19" i="40" s="1"/>
  <c r="BX19" i="40" s="1"/>
  <c r="BY19" i="40" s="1"/>
  <c r="BZ19" i="40" s="1"/>
  <c r="CA19" i="40" s="1"/>
  <c r="CB19" i="40" s="1"/>
  <c r="CC19" i="40" s="1"/>
  <c r="CD19" i="40" s="1"/>
  <c r="CE19" i="40" s="1"/>
  <c r="CF19" i="40" s="1"/>
  <c r="CG19" i="40" s="1"/>
  <c r="CH19" i="40" s="1"/>
  <c r="CI19" i="40" s="1"/>
  <c r="CJ19" i="40" s="1"/>
  <c r="CK19" i="40" s="1"/>
  <c r="CL19" i="40" s="1"/>
  <c r="CM19" i="40" s="1"/>
  <c r="CN19" i="40" s="1"/>
  <c r="CO19" i="40" s="1"/>
  <c r="CP19" i="40" s="1"/>
  <c r="CQ19" i="40" s="1"/>
  <c r="CR19" i="40" s="1"/>
  <c r="CS19" i="40" s="1"/>
  <c r="CT19" i="40" s="1"/>
  <c r="CU19" i="40" s="1"/>
  <c r="CV19" i="40" s="1"/>
  <c r="CW19" i="40" s="1"/>
  <c r="CX19" i="40" s="1"/>
  <c r="CY19" i="40" s="1"/>
  <c r="CZ19" i="40" s="1"/>
  <c r="DA19" i="40" s="1"/>
  <c r="DB19" i="40" s="1"/>
  <c r="DC19" i="40" s="1"/>
  <c r="DD19" i="40" s="1"/>
  <c r="DE19" i="40" s="1"/>
  <c r="G12" i="40"/>
  <c r="G13" i="40" s="1"/>
  <c r="I11" i="40"/>
  <c r="G5" i="40"/>
  <c r="D5" i="40"/>
  <c r="DE105" i="41"/>
  <c r="DD105" i="41"/>
  <c r="DC105" i="41"/>
  <c r="DB105" i="41"/>
  <c r="DA105" i="41"/>
  <c r="CZ105" i="41"/>
  <c r="CY105" i="41"/>
  <c r="CX105" i="41"/>
  <c r="CW105" i="41"/>
  <c r="CV105" i="41"/>
  <c r="CU105" i="41"/>
  <c r="CT105" i="41"/>
  <c r="CS105" i="41"/>
  <c r="CR105" i="41"/>
  <c r="CQ105" i="41"/>
  <c r="CP105" i="41"/>
  <c r="CO105" i="41"/>
  <c r="CN105" i="41"/>
  <c r="CM105" i="41"/>
  <c r="CL105" i="41"/>
  <c r="CK105" i="41"/>
  <c r="CJ105" i="41"/>
  <c r="CI105" i="41"/>
  <c r="CH105" i="41"/>
  <c r="CG105" i="41"/>
  <c r="CF105" i="41"/>
  <c r="CE105" i="41"/>
  <c r="CD105" i="41"/>
  <c r="CC105" i="41"/>
  <c r="CB105" i="41"/>
  <c r="CA105" i="41"/>
  <c r="BZ105" i="41"/>
  <c r="BY105" i="41"/>
  <c r="BX105" i="41"/>
  <c r="BW105" i="41"/>
  <c r="BV105" i="41"/>
  <c r="BU105" i="41"/>
  <c r="BT105" i="41"/>
  <c r="BS105" i="41"/>
  <c r="BR105" i="41"/>
  <c r="BQ105" i="41"/>
  <c r="BP105" i="41"/>
  <c r="BO105" i="41"/>
  <c r="BN105" i="41"/>
  <c r="BM105" i="41"/>
  <c r="BL105" i="41"/>
  <c r="BK105" i="41"/>
  <c r="BJ105" i="41"/>
  <c r="BI105" i="41"/>
  <c r="BH105" i="41"/>
  <c r="BG105" i="41"/>
  <c r="BF105" i="41"/>
  <c r="BE105" i="41"/>
  <c r="BD105" i="41"/>
  <c r="BC105" i="41"/>
  <c r="BB105" i="41"/>
  <c r="BA105" i="41"/>
  <c r="AZ105" i="41"/>
  <c r="AY105" i="41"/>
  <c r="AX105" i="41"/>
  <c r="AW105" i="41"/>
  <c r="AV105" i="41"/>
  <c r="AU105" i="41"/>
  <c r="AT105" i="41"/>
  <c r="AS105" i="41"/>
  <c r="AR105" i="41"/>
  <c r="AQ105" i="41"/>
  <c r="AP105" i="41"/>
  <c r="AO105" i="41"/>
  <c r="AN105" i="41"/>
  <c r="AM105" i="41"/>
  <c r="AL105" i="41"/>
  <c r="AK105" i="41"/>
  <c r="AJ105" i="41"/>
  <c r="AI105" i="41"/>
  <c r="AH105" i="41"/>
  <c r="AG105" i="41"/>
  <c r="AF105" i="41"/>
  <c r="AE105" i="41"/>
  <c r="AD105" i="41"/>
  <c r="AC105" i="41"/>
  <c r="AB105" i="41"/>
  <c r="AA105" i="41"/>
  <c r="Z105" i="41"/>
  <c r="Y105" i="41"/>
  <c r="X105" i="41"/>
  <c r="W105" i="41"/>
  <c r="V105" i="41"/>
  <c r="U105" i="41"/>
  <c r="T105" i="41"/>
  <c r="S105" i="41"/>
  <c r="R105" i="41"/>
  <c r="Q105" i="41"/>
  <c r="P105" i="41"/>
  <c r="O105" i="41"/>
  <c r="N105" i="41"/>
  <c r="M105" i="41"/>
  <c r="L105" i="41"/>
  <c r="K105" i="41"/>
  <c r="J105" i="41"/>
  <c r="C105" i="41"/>
  <c r="DE104" i="41"/>
  <c r="DD104" i="41"/>
  <c r="DC104" i="41"/>
  <c r="DB104" i="41"/>
  <c r="DA104" i="41"/>
  <c r="CZ104" i="41"/>
  <c r="CY104" i="41"/>
  <c r="CX104" i="41"/>
  <c r="CW104" i="41"/>
  <c r="CV104" i="41"/>
  <c r="CU104" i="41"/>
  <c r="CT104" i="41"/>
  <c r="CS104" i="41"/>
  <c r="CR104" i="41"/>
  <c r="CQ104" i="41"/>
  <c r="CP104" i="41"/>
  <c r="CO104" i="41"/>
  <c r="CN104" i="41"/>
  <c r="CM104" i="41"/>
  <c r="CL104" i="41"/>
  <c r="CK104" i="41"/>
  <c r="CJ104" i="41"/>
  <c r="CI104" i="41"/>
  <c r="CH104" i="41"/>
  <c r="CG104" i="41"/>
  <c r="CF104" i="41"/>
  <c r="CE104" i="41"/>
  <c r="CD104" i="41"/>
  <c r="CC104" i="41"/>
  <c r="CB104" i="41"/>
  <c r="CA104" i="41"/>
  <c r="BZ104" i="41"/>
  <c r="BY104" i="41"/>
  <c r="BX104" i="41"/>
  <c r="BW104" i="41"/>
  <c r="BV104" i="41"/>
  <c r="BU104" i="41"/>
  <c r="BT104" i="41"/>
  <c r="BS104" i="41"/>
  <c r="BR104" i="41"/>
  <c r="BQ104" i="41"/>
  <c r="BP104" i="41"/>
  <c r="BO104" i="41"/>
  <c r="BN104" i="41"/>
  <c r="BM104" i="41"/>
  <c r="BL104" i="41"/>
  <c r="BK104" i="41"/>
  <c r="BJ104" i="41"/>
  <c r="BI104" i="41"/>
  <c r="BH104" i="41"/>
  <c r="BG104" i="41"/>
  <c r="BF104" i="41"/>
  <c r="BE104" i="41"/>
  <c r="BD104" i="41"/>
  <c r="BC104" i="41"/>
  <c r="BB104" i="41"/>
  <c r="BA104" i="41"/>
  <c r="AZ104" i="41"/>
  <c r="AY104" i="41"/>
  <c r="AX104" i="41"/>
  <c r="AW104" i="41"/>
  <c r="AV104" i="41"/>
  <c r="AU104" i="41"/>
  <c r="AT104" i="41"/>
  <c r="AS104" i="41"/>
  <c r="AR104" i="41"/>
  <c r="AQ104" i="41"/>
  <c r="AP104" i="41"/>
  <c r="AO104" i="41"/>
  <c r="AN104" i="41"/>
  <c r="AM104" i="41"/>
  <c r="AL104" i="41"/>
  <c r="AK104" i="41"/>
  <c r="AJ104" i="41"/>
  <c r="AI104" i="41"/>
  <c r="AH104" i="41"/>
  <c r="AG104" i="41"/>
  <c r="AF104" i="41"/>
  <c r="AE104" i="41"/>
  <c r="AD104" i="41"/>
  <c r="AC104" i="41"/>
  <c r="AB104" i="41"/>
  <c r="AA104" i="41"/>
  <c r="Z104" i="41"/>
  <c r="Y104" i="41"/>
  <c r="X104" i="41"/>
  <c r="W104" i="41"/>
  <c r="V104" i="41"/>
  <c r="U104" i="41"/>
  <c r="T104" i="41"/>
  <c r="S104" i="41"/>
  <c r="R104" i="41"/>
  <c r="Q104" i="41"/>
  <c r="P104" i="41"/>
  <c r="O104" i="41"/>
  <c r="N104" i="41"/>
  <c r="M104" i="41"/>
  <c r="L104" i="41"/>
  <c r="K104" i="41"/>
  <c r="J104" i="41"/>
  <c r="C104" i="41"/>
  <c r="DE103" i="41"/>
  <c r="DD103" i="41"/>
  <c r="DC103" i="41"/>
  <c r="DB103" i="41"/>
  <c r="DA103" i="41"/>
  <c r="CZ103" i="41"/>
  <c r="CY103" i="41"/>
  <c r="CX103" i="41"/>
  <c r="CW103" i="41"/>
  <c r="CV103" i="41"/>
  <c r="CU103" i="41"/>
  <c r="CT103" i="41"/>
  <c r="CS103" i="41"/>
  <c r="CR103" i="41"/>
  <c r="CQ103" i="41"/>
  <c r="CP103" i="41"/>
  <c r="CO103" i="41"/>
  <c r="CN103" i="41"/>
  <c r="CM103" i="41"/>
  <c r="CL103" i="41"/>
  <c r="CK103" i="41"/>
  <c r="CJ103" i="41"/>
  <c r="CI103" i="41"/>
  <c r="CH103" i="41"/>
  <c r="CG103" i="41"/>
  <c r="CF103" i="41"/>
  <c r="CE103" i="41"/>
  <c r="CD103" i="41"/>
  <c r="CC103" i="41"/>
  <c r="CB103" i="41"/>
  <c r="CA103" i="41"/>
  <c r="BZ103" i="41"/>
  <c r="BY103" i="41"/>
  <c r="BX103" i="41"/>
  <c r="BW103" i="41"/>
  <c r="BV103" i="41"/>
  <c r="BU103" i="41"/>
  <c r="BT103" i="41"/>
  <c r="BS103" i="41"/>
  <c r="BR103" i="41"/>
  <c r="BQ103" i="41"/>
  <c r="BP103" i="41"/>
  <c r="BO103" i="41"/>
  <c r="BN103" i="41"/>
  <c r="BM103" i="41"/>
  <c r="BL103" i="41"/>
  <c r="BK103" i="41"/>
  <c r="BJ103" i="41"/>
  <c r="BI103" i="41"/>
  <c r="BH103" i="41"/>
  <c r="BG103" i="41"/>
  <c r="BF103" i="41"/>
  <c r="BE103" i="41"/>
  <c r="BD103" i="41"/>
  <c r="BC103" i="41"/>
  <c r="BB103" i="41"/>
  <c r="BA103" i="41"/>
  <c r="AZ103" i="41"/>
  <c r="AY103" i="41"/>
  <c r="AX103" i="41"/>
  <c r="AW103" i="41"/>
  <c r="AV103" i="41"/>
  <c r="AU103" i="41"/>
  <c r="AT103" i="41"/>
  <c r="AS103" i="41"/>
  <c r="AR103" i="41"/>
  <c r="AQ103" i="41"/>
  <c r="AP103" i="41"/>
  <c r="AO103" i="41"/>
  <c r="AN103" i="41"/>
  <c r="AM103" i="41"/>
  <c r="AL103" i="41"/>
  <c r="AK103" i="41"/>
  <c r="AJ103" i="41"/>
  <c r="AI103" i="41"/>
  <c r="AH103" i="41"/>
  <c r="AG103" i="41"/>
  <c r="AF103" i="41"/>
  <c r="AE103" i="41"/>
  <c r="AD103" i="41"/>
  <c r="AC103" i="41"/>
  <c r="AB103" i="41"/>
  <c r="AA103" i="41"/>
  <c r="Z103" i="41"/>
  <c r="Y103" i="41"/>
  <c r="X103" i="41"/>
  <c r="W103" i="41"/>
  <c r="V103" i="41"/>
  <c r="U103" i="41"/>
  <c r="T103" i="41"/>
  <c r="S103" i="41"/>
  <c r="R103" i="41"/>
  <c r="Q103" i="41"/>
  <c r="P103" i="41"/>
  <c r="O103" i="41"/>
  <c r="N103" i="41"/>
  <c r="M103" i="41"/>
  <c r="L103" i="41"/>
  <c r="K103" i="41"/>
  <c r="J103" i="41"/>
  <c r="C103" i="41"/>
  <c r="DE102" i="41"/>
  <c r="DD102" i="41"/>
  <c r="DC102" i="41"/>
  <c r="DB102" i="41"/>
  <c r="DA102" i="41"/>
  <c r="CZ102" i="41"/>
  <c r="CY102" i="41"/>
  <c r="CX102" i="41"/>
  <c r="CW102" i="41"/>
  <c r="CV102" i="41"/>
  <c r="CU102" i="41"/>
  <c r="CT102" i="41"/>
  <c r="CS102" i="41"/>
  <c r="CR102" i="41"/>
  <c r="CQ102" i="41"/>
  <c r="CP102" i="41"/>
  <c r="CO102" i="41"/>
  <c r="CN102" i="41"/>
  <c r="CM102" i="41"/>
  <c r="CL102" i="41"/>
  <c r="CK102" i="41"/>
  <c r="CJ102" i="41"/>
  <c r="CI102" i="41"/>
  <c r="CH102" i="41"/>
  <c r="CG102" i="41"/>
  <c r="CF102" i="41"/>
  <c r="CE102" i="41"/>
  <c r="CD102" i="41"/>
  <c r="CC102" i="41"/>
  <c r="CB102" i="41"/>
  <c r="CA102" i="41"/>
  <c r="BZ102" i="41"/>
  <c r="BY102" i="41"/>
  <c r="BX102" i="41"/>
  <c r="BW102" i="41"/>
  <c r="BV102" i="41"/>
  <c r="BU102" i="41"/>
  <c r="BT102" i="41"/>
  <c r="BS102" i="41"/>
  <c r="BR102" i="41"/>
  <c r="BQ102" i="41"/>
  <c r="BP102" i="41"/>
  <c r="BO102" i="41"/>
  <c r="BN102" i="41"/>
  <c r="BM102" i="41"/>
  <c r="BL102" i="41"/>
  <c r="BK102" i="41"/>
  <c r="BJ102" i="41"/>
  <c r="BI102" i="41"/>
  <c r="BH102" i="41"/>
  <c r="BG102" i="41"/>
  <c r="BF102" i="41"/>
  <c r="BE102" i="41"/>
  <c r="BD102" i="41"/>
  <c r="BC102" i="41"/>
  <c r="BB102" i="41"/>
  <c r="BA102" i="41"/>
  <c r="AZ102" i="41"/>
  <c r="AY102" i="41"/>
  <c r="AX102" i="41"/>
  <c r="AW102" i="41"/>
  <c r="AV102" i="41"/>
  <c r="AU102" i="41"/>
  <c r="AT102" i="41"/>
  <c r="AS102" i="41"/>
  <c r="AR102" i="41"/>
  <c r="AQ102" i="41"/>
  <c r="AP102" i="41"/>
  <c r="AO102" i="41"/>
  <c r="AN102" i="41"/>
  <c r="AM102" i="41"/>
  <c r="AL102" i="41"/>
  <c r="AK102" i="41"/>
  <c r="AJ102" i="41"/>
  <c r="AI102" i="41"/>
  <c r="AH102" i="41"/>
  <c r="AG102" i="41"/>
  <c r="AF102" i="41"/>
  <c r="AE102" i="41"/>
  <c r="AD102" i="41"/>
  <c r="AC102" i="41"/>
  <c r="AB102" i="41"/>
  <c r="AA102" i="41"/>
  <c r="Z102" i="41"/>
  <c r="Y102" i="41"/>
  <c r="X102" i="41"/>
  <c r="W102" i="41"/>
  <c r="V102" i="41"/>
  <c r="U102" i="41"/>
  <c r="T102" i="41"/>
  <c r="S102" i="41"/>
  <c r="R102" i="41"/>
  <c r="Q102" i="41"/>
  <c r="P102" i="41"/>
  <c r="O102" i="41"/>
  <c r="N102" i="41"/>
  <c r="M102" i="41"/>
  <c r="L102" i="41"/>
  <c r="K102" i="41"/>
  <c r="J102" i="41"/>
  <c r="C102" i="41"/>
  <c r="DE101" i="41"/>
  <c r="DD101" i="41"/>
  <c r="DC101" i="41"/>
  <c r="DB101" i="41"/>
  <c r="DA101" i="41"/>
  <c r="CZ101" i="41"/>
  <c r="CY101" i="41"/>
  <c r="CX101" i="41"/>
  <c r="CW101" i="41"/>
  <c r="CV101" i="41"/>
  <c r="CU101" i="41"/>
  <c r="CT101" i="41"/>
  <c r="CS101" i="41"/>
  <c r="CR101" i="41"/>
  <c r="CQ101" i="41"/>
  <c r="CP101" i="41"/>
  <c r="CO101" i="41"/>
  <c r="CN101" i="41"/>
  <c r="CM101" i="41"/>
  <c r="CL101" i="41"/>
  <c r="CK101" i="41"/>
  <c r="CJ101" i="41"/>
  <c r="CI101" i="41"/>
  <c r="CH101" i="41"/>
  <c r="CG101" i="41"/>
  <c r="CF101" i="41"/>
  <c r="CE101" i="41"/>
  <c r="CD101" i="41"/>
  <c r="CC101" i="41"/>
  <c r="CB101" i="41"/>
  <c r="CA101" i="41"/>
  <c r="BZ101" i="41"/>
  <c r="BY101" i="41"/>
  <c r="BX101" i="41"/>
  <c r="BW101" i="41"/>
  <c r="BV101" i="41"/>
  <c r="BU101" i="41"/>
  <c r="BT101" i="41"/>
  <c r="BS101" i="41"/>
  <c r="BR101" i="41"/>
  <c r="BQ101" i="41"/>
  <c r="BP101" i="41"/>
  <c r="BO101" i="41"/>
  <c r="BN101" i="41"/>
  <c r="BM101" i="41"/>
  <c r="BL101" i="41"/>
  <c r="BK101" i="41"/>
  <c r="BJ101" i="41"/>
  <c r="BI101" i="41"/>
  <c r="BH101" i="41"/>
  <c r="BG101" i="41"/>
  <c r="BF101" i="41"/>
  <c r="BE101" i="41"/>
  <c r="BD101" i="41"/>
  <c r="BC101" i="41"/>
  <c r="BB101" i="41"/>
  <c r="BA101" i="41"/>
  <c r="AZ101" i="41"/>
  <c r="AY101" i="41"/>
  <c r="AX101" i="41"/>
  <c r="AW101" i="41"/>
  <c r="AV101" i="41"/>
  <c r="AU101" i="41"/>
  <c r="AT101" i="41"/>
  <c r="AS101" i="41"/>
  <c r="AR101" i="41"/>
  <c r="AQ101" i="41"/>
  <c r="AP101" i="41"/>
  <c r="AO101" i="41"/>
  <c r="AN101" i="41"/>
  <c r="AM101" i="41"/>
  <c r="AL101" i="41"/>
  <c r="AK101" i="41"/>
  <c r="AJ101" i="41"/>
  <c r="AI101" i="41"/>
  <c r="AH101" i="41"/>
  <c r="AG101" i="41"/>
  <c r="AF101" i="41"/>
  <c r="AE101" i="41"/>
  <c r="AD101" i="41"/>
  <c r="AC101" i="41"/>
  <c r="AB101" i="41"/>
  <c r="AA101" i="41"/>
  <c r="Z101" i="41"/>
  <c r="Y101" i="41"/>
  <c r="X101" i="41"/>
  <c r="W101" i="41"/>
  <c r="V101" i="41"/>
  <c r="U101" i="41"/>
  <c r="T101" i="41"/>
  <c r="S101" i="41"/>
  <c r="R101" i="41"/>
  <c r="Q101" i="41"/>
  <c r="P101" i="41"/>
  <c r="O101" i="41"/>
  <c r="N101" i="41"/>
  <c r="M101" i="41"/>
  <c r="L101" i="41"/>
  <c r="K101" i="41"/>
  <c r="J101" i="41"/>
  <c r="C101" i="41"/>
  <c r="DE100" i="41"/>
  <c r="DD100" i="41"/>
  <c r="DC100" i="41"/>
  <c r="DB100" i="41"/>
  <c r="DA100" i="41"/>
  <c r="CZ100" i="41"/>
  <c r="CY100" i="41"/>
  <c r="CX100" i="41"/>
  <c r="CW100" i="41"/>
  <c r="CV100" i="41"/>
  <c r="CU100" i="41"/>
  <c r="CT100" i="41"/>
  <c r="CS100" i="41"/>
  <c r="CR100" i="41"/>
  <c r="CQ100" i="41"/>
  <c r="CP100" i="41"/>
  <c r="CO100" i="41"/>
  <c r="CN100" i="41"/>
  <c r="CM100" i="41"/>
  <c r="CL100" i="41"/>
  <c r="CK100" i="41"/>
  <c r="CJ100" i="41"/>
  <c r="CI100" i="41"/>
  <c r="CH100" i="41"/>
  <c r="CG100" i="41"/>
  <c r="CF100" i="41"/>
  <c r="CE100" i="41"/>
  <c r="CD100" i="41"/>
  <c r="CC100" i="41"/>
  <c r="CB100" i="41"/>
  <c r="CA100" i="41"/>
  <c r="BZ100" i="41"/>
  <c r="BY100" i="41"/>
  <c r="BX100" i="41"/>
  <c r="BW100" i="41"/>
  <c r="BV100" i="41"/>
  <c r="BU100" i="41"/>
  <c r="BT100" i="41"/>
  <c r="BS100" i="41"/>
  <c r="BR100" i="41"/>
  <c r="BQ100" i="41"/>
  <c r="BP100" i="41"/>
  <c r="BO100" i="41"/>
  <c r="BN100" i="41"/>
  <c r="BM100" i="41"/>
  <c r="BL100" i="41"/>
  <c r="BK100" i="41"/>
  <c r="BJ100" i="41"/>
  <c r="BI100" i="41"/>
  <c r="BH100" i="41"/>
  <c r="BG100" i="41"/>
  <c r="BF100" i="41"/>
  <c r="BE100" i="41"/>
  <c r="BD100" i="41"/>
  <c r="BC100" i="41"/>
  <c r="BB100" i="41"/>
  <c r="BA100" i="41"/>
  <c r="AZ100" i="41"/>
  <c r="AY100" i="41"/>
  <c r="AX100" i="41"/>
  <c r="AW100" i="41"/>
  <c r="AV100" i="41"/>
  <c r="AU100" i="41"/>
  <c r="AT100" i="41"/>
  <c r="AS100" i="41"/>
  <c r="AR100" i="41"/>
  <c r="AQ100" i="41"/>
  <c r="AP100" i="41"/>
  <c r="AO100" i="41"/>
  <c r="AN100" i="41"/>
  <c r="AM100" i="41"/>
  <c r="AL100" i="41"/>
  <c r="AK100" i="41"/>
  <c r="AJ100" i="41"/>
  <c r="AI100" i="41"/>
  <c r="AH100" i="41"/>
  <c r="AG100" i="41"/>
  <c r="AF100" i="41"/>
  <c r="AE100" i="41"/>
  <c r="AD100" i="41"/>
  <c r="AC100" i="41"/>
  <c r="AB100" i="41"/>
  <c r="AA100" i="41"/>
  <c r="Z100" i="41"/>
  <c r="Y100" i="41"/>
  <c r="X100" i="41"/>
  <c r="W100" i="41"/>
  <c r="V100" i="41"/>
  <c r="U100" i="41"/>
  <c r="T100" i="41"/>
  <c r="S100" i="41"/>
  <c r="R100" i="41"/>
  <c r="Q100" i="41"/>
  <c r="P100" i="41"/>
  <c r="O100" i="41"/>
  <c r="N100" i="41"/>
  <c r="M100" i="41"/>
  <c r="L100" i="41"/>
  <c r="K100" i="41"/>
  <c r="J100" i="41"/>
  <c r="C100" i="41"/>
  <c r="DE99" i="41"/>
  <c r="DD99" i="41"/>
  <c r="DC99" i="41"/>
  <c r="DB99" i="41"/>
  <c r="DA99" i="41"/>
  <c r="CZ99" i="41"/>
  <c r="CY99" i="41"/>
  <c r="CX99" i="41"/>
  <c r="CW99" i="41"/>
  <c r="CV99" i="41"/>
  <c r="CU99" i="41"/>
  <c r="CT99" i="41"/>
  <c r="CS99" i="41"/>
  <c r="CR99" i="41"/>
  <c r="CQ99" i="41"/>
  <c r="CP99" i="41"/>
  <c r="CO99" i="41"/>
  <c r="CN99" i="41"/>
  <c r="CM99" i="41"/>
  <c r="CL99" i="41"/>
  <c r="CK99" i="41"/>
  <c r="CJ99" i="41"/>
  <c r="CI99" i="41"/>
  <c r="CH99" i="41"/>
  <c r="CG99" i="41"/>
  <c r="CF99" i="41"/>
  <c r="CE99" i="41"/>
  <c r="CD99" i="41"/>
  <c r="CC99" i="41"/>
  <c r="CB99" i="41"/>
  <c r="CA99" i="41"/>
  <c r="BZ99" i="41"/>
  <c r="BY99" i="41"/>
  <c r="BX99" i="41"/>
  <c r="BW99" i="41"/>
  <c r="BV99" i="41"/>
  <c r="BU99" i="41"/>
  <c r="BT99" i="41"/>
  <c r="BS99" i="41"/>
  <c r="BR99" i="41"/>
  <c r="BQ99" i="41"/>
  <c r="BP99" i="41"/>
  <c r="BO99" i="41"/>
  <c r="BN99" i="41"/>
  <c r="BM99" i="41"/>
  <c r="BL99" i="41"/>
  <c r="BK99" i="41"/>
  <c r="BJ99" i="41"/>
  <c r="BI99" i="41"/>
  <c r="BH99" i="41"/>
  <c r="BG99" i="41"/>
  <c r="BF99" i="41"/>
  <c r="BE99" i="41"/>
  <c r="BD99" i="41"/>
  <c r="BC99" i="41"/>
  <c r="BB99" i="41"/>
  <c r="BA99" i="41"/>
  <c r="AZ99" i="41"/>
  <c r="AY99" i="41"/>
  <c r="AX99" i="41"/>
  <c r="AW99" i="41"/>
  <c r="AV99" i="41"/>
  <c r="AU99" i="41"/>
  <c r="AT99" i="41"/>
  <c r="AS99" i="41"/>
  <c r="AR99" i="41"/>
  <c r="AQ99" i="41"/>
  <c r="AP99" i="41"/>
  <c r="AO99" i="41"/>
  <c r="AN99" i="41"/>
  <c r="AM99" i="41"/>
  <c r="AL99" i="41"/>
  <c r="AK99" i="41"/>
  <c r="AJ99" i="41"/>
  <c r="AI99" i="41"/>
  <c r="AH99" i="41"/>
  <c r="AG99" i="41"/>
  <c r="AF99" i="41"/>
  <c r="AE99" i="41"/>
  <c r="AD99" i="41"/>
  <c r="AC99" i="41"/>
  <c r="AB99" i="41"/>
  <c r="AA99" i="41"/>
  <c r="Z99" i="41"/>
  <c r="Y99" i="41"/>
  <c r="X99" i="41"/>
  <c r="W99" i="41"/>
  <c r="V99" i="41"/>
  <c r="U99" i="41"/>
  <c r="T99" i="41"/>
  <c r="S99" i="41"/>
  <c r="R99" i="41"/>
  <c r="Q99" i="41"/>
  <c r="P99" i="41"/>
  <c r="O99" i="41"/>
  <c r="N99" i="41"/>
  <c r="M99" i="41"/>
  <c r="L99" i="41"/>
  <c r="K99" i="41"/>
  <c r="J99" i="41"/>
  <c r="C99" i="41"/>
  <c r="DE98" i="41"/>
  <c r="DD98" i="41"/>
  <c r="DC98" i="41"/>
  <c r="DB98" i="41"/>
  <c r="DA98" i="41"/>
  <c r="CZ98" i="41"/>
  <c r="CY98" i="41"/>
  <c r="CX98" i="41"/>
  <c r="CW98" i="41"/>
  <c r="CV98" i="41"/>
  <c r="CU98" i="41"/>
  <c r="CT98" i="41"/>
  <c r="CS98" i="41"/>
  <c r="CR98" i="41"/>
  <c r="CQ98" i="41"/>
  <c r="CP98" i="41"/>
  <c r="CO98" i="41"/>
  <c r="CN98" i="41"/>
  <c r="CM98" i="41"/>
  <c r="CL98" i="41"/>
  <c r="CK98" i="41"/>
  <c r="CJ98" i="41"/>
  <c r="CI98" i="41"/>
  <c r="CH98" i="41"/>
  <c r="CG98" i="41"/>
  <c r="CF98" i="41"/>
  <c r="CE98" i="41"/>
  <c r="CD98" i="41"/>
  <c r="CC98" i="41"/>
  <c r="CB98" i="41"/>
  <c r="CA98" i="41"/>
  <c r="BZ98" i="41"/>
  <c r="BY98" i="41"/>
  <c r="BX98" i="41"/>
  <c r="BW98" i="41"/>
  <c r="BV98" i="41"/>
  <c r="BU98" i="41"/>
  <c r="BT98" i="41"/>
  <c r="BS98" i="41"/>
  <c r="BR98" i="41"/>
  <c r="BQ98" i="41"/>
  <c r="BP98" i="41"/>
  <c r="BO98" i="41"/>
  <c r="BN98" i="41"/>
  <c r="BM98" i="41"/>
  <c r="BL98" i="41"/>
  <c r="BK98" i="41"/>
  <c r="BJ98" i="41"/>
  <c r="BI98" i="41"/>
  <c r="BH98" i="41"/>
  <c r="BG98" i="41"/>
  <c r="BF98" i="41"/>
  <c r="BE98" i="41"/>
  <c r="BD98" i="41"/>
  <c r="BC98" i="41"/>
  <c r="BB98" i="41"/>
  <c r="BA98" i="41"/>
  <c r="AZ98" i="41"/>
  <c r="AY98" i="41"/>
  <c r="AX98" i="41"/>
  <c r="AW98" i="41"/>
  <c r="AV98" i="41"/>
  <c r="AU98" i="41"/>
  <c r="AT98" i="41"/>
  <c r="AS98" i="41"/>
  <c r="AR98" i="41"/>
  <c r="AQ98" i="41"/>
  <c r="AP98" i="41"/>
  <c r="AO98" i="41"/>
  <c r="AN98" i="41"/>
  <c r="AM98" i="41"/>
  <c r="AL98" i="41"/>
  <c r="AK98" i="41"/>
  <c r="AJ98" i="41"/>
  <c r="AI98" i="41"/>
  <c r="AH98" i="41"/>
  <c r="AG98" i="41"/>
  <c r="AF98" i="41"/>
  <c r="AE98" i="41"/>
  <c r="AD98" i="41"/>
  <c r="AC98" i="41"/>
  <c r="AB98" i="41"/>
  <c r="AA98" i="41"/>
  <c r="Z98" i="41"/>
  <c r="Y98" i="41"/>
  <c r="X98" i="41"/>
  <c r="W98" i="41"/>
  <c r="V98" i="41"/>
  <c r="U98" i="41"/>
  <c r="T98" i="41"/>
  <c r="S98" i="41"/>
  <c r="R98" i="41"/>
  <c r="Q98" i="41"/>
  <c r="P98" i="41"/>
  <c r="O98" i="41"/>
  <c r="N98" i="41"/>
  <c r="M98" i="41"/>
  <c r="L98" i="41"/>
  <c r="K98" i="41"/>
  <c r="J98" i="41"/>
  <c r="C98" i="41"/>
  <c r="DE97" i="41"/>
  <c r="DD97" i="41"/>
  <c r="DC97" i="41"/>
  <c r="DB97" i="41"/>
  <c r="DA97" i="41"/>
  <c r="CZ97" i="41"/>
  <c r="CY97" i="41"/>
  <c r="CX97" i="41"/>
  <c r="CW97" i="41"/>
  <c r="CV97" i="41"/>
  <c r="CU97" i="41"/>
  <c r="CT97" i="41"/>
  <c r="CS97" i="41"/>
  <c r="CR97" i="41"/>
  <c r="CQ97" i="41"/>
  <c r="CP97" i="41"/>
  <c r="CO97" i="41"/>
  <c r="CN97" i="41"/>
  <c r="CM97" i="41"/>
  <c r="CL97" i="41"/>
  <c r="CK97" i="41"/>
  <c r="CJ97" i="41"/>
  <c r="CI97" i="41"/>
  <c r="CH97" i="41"/>
  <c r="CG97" i="41"/>
  <c r="CF97" i="41"/>
  <c r="CE97" i="41"/>
  <c r="CD97" i="41"/>
  <c r="CC97" i="41"/>
  <c r="CB97" i="41"/>
  <c r="CA97" i="41"/>
  <c r="BZ97" i="41"/>
  <c r="BY97" i="41"/>
  <c r="BX97" i="41"/>
  <c r="BW97" i="41"/>
  <c r="BV97" i="41"/>
  <c r="BU97" i="41"/>
  <c r="BT97" i="41"/>
  <c r="BS97" i="41"/>
  <c r="BR97" i="41"/>
  <c r="BQ97" i="41"/>
  <c r="BP97" i="41"/>
  <c r="BO97" i="41"/>
  <c r="BN97" i="41"/>
  <c r="BM97" i="41"/>
  <c r="BL97" i="41"/>
  <c r="BK97" i="41"/>
  <c r="BJ97" i="41"/>
  <c r="BI97" i="41"/>
  <c r="BH97" i="41"/>
  <c r="BG97" i="41"/>
  <c r="BF97" i="41"/>
  <c r="BE97" i="41"/>
  <c r="BD97" i="41"/>
  <c r="BC97" i="41"/>
  <c r="BB97" i="41"/>
  <c r="BA97" i="41"/>
  <c r="AZ97" i="41"/>
  <c r="AY97" i="41"/>
  <c r="AX97" i="41"/>
  <c r="AW97" i="41"/>
  <c r="AV97" i="41"/>
  <c r="AU97" i="41"/>
  <c r="AT97" i="41"/>
  <c r="AS97" i="41"/>
  <c r="AR97" i="41"/>
  <c r="AQ97" i="41"/>
  <c r="AP97" i="41"/>
  <c r="AO97" i="41"/>
  <c r="AN97" i="41"/>
  <c r="AM97" i="41"/>
  <c r="AL97" i="41"/>
  <c r="AK97" i="41"/>
  <c r="AJ97" i="41"/>
  <c r="AI97" i="41"/>
  <c r="AH97" i="41"/>
  <c r="AG97" i="41"/>
  <c r="AF97" i="41"/>
  <c r="AE97" i="41"/>
  <c r="AD97" i="41"/>
  <c r="AC97" i="41"/>
  <c r="AB97" i="41"/>
  <c r="AA97" i="41"/>
  <c r="Z97" i="41"/>
  <c r="Y97" i="41"/>
  <c r="X97" i="41"/>
  <c r="W97" i="41"/>
  <c r="V97" i="41"/>
  <c r="U97" i="41"/>
  <c r="T97" i="41"/>
  <c r="S97" i="41"/>
  <c r="R97" i="41"/>
  <c r="Q97" i="41"/>
  <c r="P97" i="41"/>
  <c r="O97" i="41"/>
  <c r="N97" i="41"/>
  <c r="M97" i="41"/>
  <c r="L97" i="41"/>
  <c r="K97" i="41"/>
  <c r="J97" i="41"/>
  <c r="C97" i="41"/>
  <c r="DE96" i="41"/>
  <c r="DD96" i="41"/>
  <c r="DC96" i="41"/>
  <c r="DB96" i="41"/>
  <c r="DA96" i="41"/>
  <c r="CZ96" i="41"/>
  <c r="CY96" i="41"/>
  <c r="CX96" i="41"/>
  <c r="CW96" i="41"/>
  <c r="CV96" i="41"/>
  <c r="CU96" i="41"/>
  <c r="CT96" i="41"/>
  <c r="CS96" i="41"/>
  <c r="CR96" i="41"/>
  <c r="CQ96" i="41"/>
  <c r="CP96" i="41"/>
  <c r="CO96" i="41"/>
  <c r="CN96" i="41"/>
  <c r="CM96" i="41"/>
  <c r="CL96" i="41"/>
  <c r="CK96" i="41"/>
  <c r="CJ96" i="41"/>
  <c r="CI96" i="41"/>
  <c r="CH96" i="41"/>
  <c r="CG96" i="41"/>
  <c r="CF96" i="41"/>
  <c r="CE96" i="41"/>
  <c r="CD96" i="41"/>
  <c r="CC96" i="41"/>
  <c r="CB96" i="41"/>
  <c r="CA96" i="41"/>
  <c r="BZ96" i="41"/>
  <c r="BY96" i="41"/>
  <c r="BX96" i="41"/>
  <c r="BW96" i="41"/>
  <c r="BV96" i="41"/>
  <c r="BU96" i="41"/>
  <c r="BT96" i="41"/>
  <c r="BS96" i="41"/>
  <c r="BR96" i="41"/>
  <c r="BQ96" i="41"/>
  <c r="BP96" i="41"/>
  <c r="BO96" i="41"/>
  <c r="BN96" i="41"/>
  <c r="BM96" i="41"/>
  <c r="BL96" i="41"/>
  <c r="BK96" i="41"/>
  <c r="BJ96" i="41"/>
  <c r="BI96" i="41"/>
  <c r="BH96" i="41"/>
  <c r="BG96" i="41"/>
  <c r="BF96" i="41"/>
  <c r="BE96" i="41"/>
  <c r="BD96" i="41"/>
  <c r="BC96" i="41"/>
  <c r="BB96" i="41"/>
  <c r="BA96" i="41"/>
  <c r="AZ96" i="41"/>
  <c r="AY96" i="41"/>
  <c r="AX96" i="41"/>
  <c r="AW96" i="41"/>
  <c r="AV96" i="41"/>
  <c r="AU96" i="41"/>
  <c r="AT96" i="41"/>
  <c r="AS96" i="41"/>
  <c r="AR96" i="41"/>
  <c r="AQ96" i="41"/>
  <c r="AP96" i="41"/>
  <c r="AO96" i="41"/>
  <c r="AN96" i="41"/>
  <c r="AM96" i="41"/>
  <c r="AL96" i="41"/>
  <c r="AK96" i="41"/>
  <c r="AJ96" i="41"/>
  <c r="AI96" i="41"/>
  <c r="AH96" i="41"/>
  <c r="AG96" i="41"/>
  <c r="AF96" i="41"/>
  <c r="AE96" i="41"/>
  <c r="AD96" i="41"/>
  <c r="AC96" i="41"/>
  <c r="AB96" i="41"/>
  <c r="AA96" i="41"/>
  <c r="Z96" i="41"/>
  <c r="Y96" i="41"/>
  <c r="X96" i="41"/>
  <c r="W96" i="41"/>
  <c r="V96" i="41"/>
  <c r="U96" i="41"/>
  <c r="T96" i="41"/>
  <c r="S96" i="41"/>
  <c r="R96" i="41"/>
  <c r="Q96" i="41"/>
  <c r="P96" i="41"/>
  <c r="O96" i="41"/>
  <c r="N96" i="41"/>
  <c r="M96" i="41"/>
  <c r="L96" i="41"/>
  <c r="K96" i="41"/>
  <c r="J96" i="41"/>
  <c r="C96" i="41"/>
  <c r="J74" i="41"/>
  <c r="K74" i="41" s="1"/>
  <c r="L74" i="41" s="1"/>
  <c r="M74" i="41" s="1"/>
  <c r="N74" i="41" s="1"/>
  <c r="O74" i="41" s="1"/>
  <c r="P74" i="41" s="1"/>
  <c r="Q74" i="41" s="1"/>
  <c r="R74" i="41" s="1"/>
  <c r="S74" i="41" s="1"/>
  <c r="T74" i="41" s="1"/>
  <c r="U74" i="41" s="1"/>
  <c r="V74" i="41" s="1"/>
  <c r="W74" i="41" s="1"/>
  <c r="X74" i="41" s="1"/>
  <c r="Y74" i="41" s="1"/>
  <c r="Z74" i="41" s="1"/>
  <c r="AA74" i="41" s="1"/>
  <c r="AB74" i="41" s="1"/>
  <c r="AC74" i="41" s="1"/>
  <c r="AD74" i="41" s="1"/>
  <c r="AE74" i="41" s="1"/>
  <c r="AF74" i="41" s="1"/>
  <c r="AG74" i="41" s="1"/>
  <c r="AH74" i="41" s="1"/>
  <c r="AI74" i="41" s="1"/>
  <c r="AJ74" i="41" s="1"/>
  <c r="AK74" i="41" s="1"/>
  <c r="AL74" i="41" s="1"/>
  <c r="AM74" i="41" s="1"/>
  <c r="AN74" i="41" s="1"/>
  <c r="AO74" i="41" s="1"/>
  <c r="AP74" i="41" s="1"/>
  <c r="AQ74" i="41" s="1"/>
  <c r="AR74" i="41" s="1"/>
  <c r="AS74" i="41" s="1"/>
  <c r="AT74" i="41" s="1"/>
  <c r="AU74" i="41" s="1"/>
  <c r="AV74" i="41" s="1"/>
  <c r="AW74" i="41" s="1"/>
  <c r="AX74" i="41" s="1"/>
  <c r="AY74" i="41" s="1"/>
  <c r="AZ74" i="41" s="1"/>
  <c r="BA74" i="41" s="1"/>
  <c r="BB74" i="41" s="1"/>
  <c r="BC74" i="41" s="1"/>
  <c r="BD74" i="41" s="1"/>
  <c r="BE74" i="41" s="1"/>
  <c r="BF74" i="41" s="1"/>
  <c r="BG74" i="41" s="1"/>
  <c r="BH74" i="41" s="1"/>
  <c r="BI74" i="41" s="1"/>
  <c r="BJ74" i="41" s="1"/>
  <c r="BK74" i="41" s="1"/>
  <c r="BL74" i="41" s="1"/>
  <c r="BM74" i="41" s="1"/>
  <c r="BN74" i="41" s="1"/>
  <c r="BO74" i="41" s="1"/>
  <c r="BP74" i="41" s="1"/>
  <c r="BQ74" i="41" s="1"/>
  <c r="BR74" i="41" s="1"/>
  <c r="BS74" i="41" s="1"/>
  <c r="BT74" i="41" s="1"/>
  <c r="BU74" i="41" s="1"/>
  <c r="BV74" i="41" s="1"/>
  <c r="BW74" i="41" s="1"/>
  <c r="BX74" i="41" s="1"/>
  <c r="BY74" i="41" s="1"/>
  <c r="BZ74" i="41" s="1"/>
  <c r="CA74" i="41" s="1"/>
  <c r="CB74" i="41" s="1"/>
  <c r="CC74" i="41" s="1"/>
  <c r="CD74" i="41" s="1"/>
  <c r="CE74" i="41" s="1"/>
  <c r="CF74" i="41" s="1"/>
  <c r="CG74" i="41" s="1"/>
  <c r="CH74" i="41" s="1"/>
  <c r="CI74" i="41" s="1"/>
  <c r="CJ74" i="41" s="1"/>
  <c r="CK74" i="41" s="1"/>
  <c r="CL74" i="41" s="1"/>
  <c r="CM74" i="41" s="1"/>
  <c r="CN74" i="41" s="1"/>
  <c r="CO74" i="41" s="1"/>
  <c r="CP74" i="41" s="1"/>
  <c r="CQ74" i="41" s="1"/>
  <c r="CR74" i="41" s="1"/>
  <c r="CS74" i="41" s="1"/>
  <c r="CT74" i="41" s="1"/>
  <c r="CU74" i="41" s="1"/>
  <c r="CV74" i="41" s="1"/>
  <c r="CW74" i="41" s="1"/>
  <c r="CX74" i="41" s="1"/>
  <c r="CY74" i="41" s="1"/>
  <c r="CZ74" i="41" s="1"/>
  <c r="DA74" i="41" s="1"/>
  <c r="DB74" i="41" s="1"/>
  <c r="DC74" i="41" s="1"/>
  <c r="DD74" i="41" s="1"/>
  <c r="DE74" i="41" s="1"/>
  <c r="J70" i="41"/>
  <c r="DE67" i="41"/>
  <c r="DD67" i="41"/>
  <c r="DC67" i="41"/>
  <c r="DB67" i="41"/>
  <c r="DA67" i="41"/>
  <c r="CZ67" i="41"/>
  <c r="CY67" i="41"/>
  <c r="CX67" i="41"/>
  <c r="CW67" i="41"/>
  <c r="CV67" i="41"/>
  <c r="CU67" i="41"/>
  <c r="CT67" i="41"/>
  <c r="CS67" i="41"/>
  <c r="CR67" i="41"/>
  <c r="CQ67" i="41"/>
  <c r="CP67" i="41"/>
  <c r="CO67" i="41"/>
  <c r="CN67" i="41"/>
  <c r="CM67" i="41"/>
  <c r="CL67" i="41"/>
  <c r="CK67" i="41"/>
  <c r="CJ67" i="41"/>
  <c r="CI67" i="41"/>
  <c r="CH67" i="41"/>
  <c r="CG67" i="41"/>
  <c r="CF67" i="41"/>
  <c r="CE67" i="41"/>
  <c r="CD67" i="41"/>
  <c r="CC67" i="41"/>
  <c r="CB67" i="41"/>
  <c r="CA67" i="41"/>
  <c r="BZ67" i="41"/>
  <c r="BY67" i="41"/>
  <c r="BX67" i="41"/>
  <c r="BW67" i="41"/>
  <c r="BV67" i="41"/>
  <c r="BU67" i="41"/>
  <c r="BT67" i="41"/>
  <c r="BS67" i="41"/>
  <c r="BR67" i="41"/>
  <c r="BQ67" i="41"/>
  <c r="BP67" i="41"/>
  <c r="BO67" i="41"/>
  <c r="BN67" i="41"/>
  <c r="BM67" i="41"/>
  <c r="BL67" i="41"/>
  <c r="BK67" i="41"/>
  <c r="BJ67" i="41"/>
  <c r="BI67" i="41"/>
  <c r="BH67" i="41"/>
  <c r="BG67" i="41"/>
  <c r="BF67" i="41"/>
  <c r="BE67" i="41"/>
  <c r="BD67" i="41"/>
  <c r="BC67" i="41"/>
  <c r="BB67" i="41"/>
  <c r="BA67" i="41"/>
  <c r="AZ67" i="41"/>
  <c r="AY67" i="41"/>
  <c r="AX67" i="41"/>
  <c r="AW67" i="41"/>
  <c r="AV67" i="41"/>
  <c r="AU67" i="41"/>
  <c r="AT67" i="41"/>
  <c r="AS67" i="41"/>
  <c r="AR67" i="41"/>
  <c r="AQ67" i="41"/>
  <c r="AP67" i="41"/>
  <c r="AO67" i="41"/>
  <c r="AN67" i="41"/>
  <c r="AM67" i="41"/>
  <c r="AL67" i="41"/>
  <c r="AK67" i="41"/>
  <c r="AJ67" i="41"/>
  <c r="AI67" i="41"/>
  <c r="AH67" i="41"/>
  <c r="AG67" i="41"/>
  <c r="AF67" i="41"/>
  <c r="AE67" i="41"/>
  <c r="AD67" i="41"/>
  <c r="AC67" i="41"/>
  <c r="AB67" i="41"/>
  <c r="AA67" i="41"/>
  <c r="Z67" i="41"/>
  <c r="Y67" i="41"/>
  <c r="X67" i="41"/>
  <c r="W67" i="41"/>
  <c r="V67" i="41"/>
  <c r="U67" i="41"/>
  <c r="T67" i="41"/>
  <c r="S67" i="41"/>
  <c r="R67" i="41"/>
  <c r="Q67" i="41"/>
  <c r="P67" i="41"/>
  <c r="O67" i="41"/>
  <c r="N67" i="41"/>
  <c r="M67" i="41"/>
  <c r="L67" i="41"/>
  <c r="K67" i="41"/>
  <c r="J67" i="41"/>
  <c r="C67" i="41"/>
  <c r="DE66" i="41"/>
  <c r="DD66" i="41"/>
  <c r="DC66" i="41"/>
  <c r="DB66" i="41"/>
  <c r="DA66" i="41"/>
  <c r="CZ66" i="41"/>
  <c r="CY66" i="41"/>
  <c r="CX66" i="41"/>
  <c r="CW66" i="41"/>
  <c r="CV66" i="41"/>
  <c r="CU66" i="41"/>
  <c r="CT66" i="41"/>
  <c r="CS66" i="41"/>
  <c r="CR66" i="41"/>
  <c r="CQ66" i="41"/>
  <c r="CP66" i="41"/>
  <c r="CO66" i="41"/>
  <c r="CN66" i="41"/>
  <c r="CM66" i="41"/>
  <c r="CL66" i="41"/>
  <c r="CK66" i="41"/>
  <c r="CJ66" i="41"/>
  <c r="CI66" i="41"/>
  <c r="CH66" i="41"/>
  <c r="CG66" i="41"/>
  <c r="CF66" i="41"/>
  <c r="CE66" i="41"/>
  <c r="CD66" i="41"/>
  <c r="CC66" i="41"/>
  <c r="CB66" i="41"/>
  <c r="CA66" i="41"/>
  <c r="BZ66" i="41"/>
  <c r="BY66" i="41"/>
  <c r="BX66" i="41"/>
  <c r="BW66" i="41"/>
  <c r="BV66" i="41"/>
  <c r="BU66" i="41"/>
  <c r="BT66" i="41"/>
  <c r="BS66" i="41"/>
  <c r="BR66" i="41"/>
  <c r="BQ66" i="41"/>
  <c r="BP66" i="41"/>
  <c r="BO66" i="41"/>
  <c r="BN66" i="41"/>
  <c r="BM66" i="41"/>
  <c r="BL66" i="41"/>
  <c r="BK66" i="41"/>
  <c r="BJ66" i="41"/>
  <c r="BI66" i="41"/>
  <c r="BH66" i="41"/>
  <c r="BG66" i="41"/>
  <c r="BF66" i="41"/>
  <c r="BE66" i="41"/>
  <c r="BD66" i="41"/>
  <c r="BC66" i="41"/>
  <c r="BB66" i="41"/>
  <c r="BA66" i="41"/>
  <c r="AZ66" i="41"/>
  <c r="AY66" i="41"/>
  <c r="AX66" i="41"/>
  <c r="AW66" i="41"/>
  <c r="AV66" i="41"/>
  <c r="AU66" i="41"/>
  <c r="AT66" i="41"/>
  <c r="AS66" i="41"/>
  <c r="AR66" i="41"/>
  <c r="AQ66" i="41"/>
  <c r="AP66" i="41"/>
  <c r="AO66" i="41"/>
  <c r="AN66" i="41"/>
  <c r="AM66" i="41"/>
  <c r="AL66" i="41"/>
  <c r="AK66" i="41"/>
  <c r="AJ66" i="41"/>
  <c r="AI66" i="41"/>
  <c r="AH66" i="41"/>
  <c r="AG66" i="41"/>
  <c r="AF66" i="41"/>
  <c r="AE66" i="41"/>
  <c r="AD66" i="41"/>
  <c r="AC66" i="41"/>
  <c r="AB66" i="41"/>
  <c r="AA66" i="41"/>
  <c r="Z66" i="41"/>
  <c r="Y66" i="41"/>
  <c r="X66" i="41"/>
  <c r="W66" i="41"/>
  <c r="V66" i="41"/>
  <c r="U66" i="41"/>
  <c r="T66" i="41"/>
  <c r="S66" i="41"/>
  <c r="R66" i="41"/>
  <c r="Q66" i="41"/>
  <c r="P66" i="41"/>
  <c r="O66" i="41"/>
  <c r="N66" i="41"/>
  <c r="M66" i="41"/>
  <c r="L66" i="41"/>
  <c r="K66" i="41"/>
  <c r="J66" i="41"/>
  <c r="C66" i="41"/>
  <c r="DE65" i="41"/>
  <c r="DD65" i="41"/>
  <c r="DC65" i="41"/>
  <c r="DB65" i="41"/>
  <c r="DA65" i="41"/>
  <c r="CZ65" i="41"/>
  <c r="CY65" i="41"/>
  <c r="CX65" i="41"/>
  <c r="CW65" i="41"/>
  <c r="CV65" i="41"/>
  <c r="CU65" i="41"/>
  <c r="CT65" i="41"/>
  <c r="CS65" i="41"/>
  <c r="CR65" i="41"/>
  <c r="CQ65" i="41"/>
  <c r="CP65" i="41"/>
  <c r="CO65" i="41"/>
  <c r="CN65" i="41"/>
  <c r="CM65" i="41"/>
  <c r="CL65" i="41"/>
  <c r="CK65" i="41"/>
  <c r="CJ65" i="41"/>
  <c r="CI65" i="41"/>
  <c r="CH65" i="41"/>
  <c r="CG65" i="41"/>
  <c r="CF65" i="41"/>
  <c r="CE65" i="41"/>
  <c r="CD65" i="41"/>
  <c r="CC65" i="41"/>
  <c r="CB65" i="41"/>
  <c r="CA65" i="41"/>
  <c r="BZ65" i="41"/>
  <c r="BY65" i="41"/>
  <c r="BX65" i="41"/>
  <c r="BW65" i="41"/>
  <c r="BV65" i="41"/>
  <c r="BU65" i="41"/>
  <c r="BT65" i="41"/>
  <c r="BS65" i="41"/>
  <c r="BR65" i="41"/>
  <c r="BQ65" i="41"/>
  <c r="BP65" i="41"/>
  <c r="BO65" i="41"/>
  <c r="BN65" i="41"/>
  <c r="BM65" i="41"/>
  <c r="BL65" i="41"/>
  <c r="BK65" i="41"/>
  <c r="BJ65" i="41"/>
  <c r="BI65" i="41"/>
  <c r="BH65" i="41"/>
  <c r="BG65" i="41"/>
  <c r="BF65" i="41"/>
  <c r="BE65" i="41"/>
  <c r="BD65" i="41"/>
  <c r="BC65" i="41"/>
  <c r="BB65" i="41"/>
  <c r="BA65" i="41"/>
  <c r="AZ65" i="41"/>
  <c r="AY65" i="41"/>
  <c r="AX65" i="41"/>
  <c r="AW65" i="41"/>
  <c r="AV65" i="41"/>
  <c r="AU65" i="41"/>
  <c r="AT65" i="41"/>
  <c r="AS65" i="41"/>
  <c r="AR65" i="41"/>
  <c r="AQ65" i="41"/>
  <c r="AP65" i="41"/>
  <c r="AO65" i="41"/>
  <c r="AN65" i="41"/>
  <c r="AM65" i="41"/>
  <c r="AL65" i="41"/>
  <c r="AK65" i="41"/>
  <c r="AJ65" i="41"/>
  <c r="AI65" i="41"/>
  <c r="AH65" i="41"/>
  <c r="AG65" i="41"/>
  <c r="AF65" i="41"/>
  <c r="AE65" i="41"/>
  <c r="AD65" i="41"/>
  <c r="AC65" i="41"/>
  <c r="AB65" i="41"/>
  <c r="AA65" i="41"/>
  <c r="Z65" i="41"/>
  <c r="Y65" i="41"/>
  <c r="X65" i="41"/>
  <c r="W65" i="41"/>
  <c r="V65" i="41"/>
  <c r="U65" i="41"/>
  <c r="T65" i="41"/>
  <c r="S65" i="41"/>
  <c r="R65" i="41"/>
  <c r="Q65" i="41"/>
  <c r="P65" i="41"/>
  <c r="O65" i="41"/>
  <c r="N65" i="41"/>
  <c r="M65" i="41"/>
  <c r="L65" i="41"/>
  <c r="K65" i="41"/>
  <c r="J65" i="41"/>
  <c r="C65" i="41"/>
  <c r="DE64" i="41"/>
  <c r="DD64" i="41"/>
  <c r="DC64" i="41"/>
  <c r="DB64" i="41"/>
  <c r="DA64" i="41"/>
  <c r="CZ64" i="41"/>
  <c r="CY64" i="41"/>
  <c r="CX64" i="41"/>
  <c r="CW64" i="41"/>
  <c r="CV64" i="41"/>
  <c r="CU64" i="41"/>
  <c r="CT64" i="41"/>
  <c r="CS64" i="41"/>
  <c r="CR64" i="41"/>
  <c r="CQ64" i="41"/>
  <c r="CP64" i="41"/>
  <c r="CO64" i="41"/>
  <c r="CN64" i="41"/>
  <c r="CM64" i="41"/>
  <c r="CL64" i="41"/>
  <c r="CK64" i="41"/>
  <c r="CJ64" i="41"/>
  <c r="CI64" i="41"/>
  <c r="CH64" i="41"/>
  <c r="CG64" i="41"/>
  <c r="CF64" i="41"/>
  <c r="CE64" i="41"/>
  <c r="CD64" i="41"/>
  <c r="CC64" i="41"/>
  <c r="CB64" i="41"/>
  <c r="CA64" i="41"/>
  <c r="BZ64" i="41"/>
  <c r="BY64" i="41"/>
  <c r="BX64" i="41"/>
  <c r="BW64" i="41"/>
  <c r="BV64" i="41"/>
  <c r="BU64" i="41"/>
  <c r="BT64" i="41"/>
  <c r="BS64" i="41"/>
  <c r="BR64" i="41"/>
  <c r="BQ64" i="41"/>
  <c r="BP64" i="41"/>
  <c r="BO64" i="41"/>
  <c r="BN64" i="41"/>
  <c r="BM64" i="41"/>
  <c r="BL64" i="41"/>
  <c r="BK64" i="41"/>
  <c r="BJ64" i="41"/>
  <c r="BI64" i="41"/>
  <c r="BH64" i="41"/>
  <c r="BG64" i="41"/>
  <c r="BF64" i="41"/>
  <c r="BE64" i="41"/>
  <c r="BD64" i="41"/>
  <c r="BC64" i="41"/>
  <c r="BB64" i="41"/>
  <c r="BA64" i="41"/>
  <c r="AZ64" i="41"/>
  <c r="AY64" i="41"/>
  <c r="AX64" i="41"/>
  <c r="AW64" i="41"/>
  <c r="AV64" i="41"/>
  <c r="AU64" i="41"/>
  <c r="AT64" i="41"/>
  <c r="AS64" i="41"/>
  <c r="AR64" i="41"/>
  <c r="AQ64" i="41"/>
  <c r="AP64" i="41"/>
  <c r="AO64" i="41"/>
  <c r="AN64" i="41"/>
  <c r="AM64" i="41"/>
  <c r="AL64" i="41"/>
  <c r="AK64" i="41"/>
  <c r="AJ64" i="41"/>
  <c r="AI64" i="41"/>
  <c r="AH64" i="41"/>
  <c r="AG64" i="41"/>
  <c r="AF64" i="41"/>
  <c r="AE64" i="41"/>
  <c r="AD64" i="41"/>
  <c r="AC64" i="41"/>
  <c r="AB64" i="41"/>
  <c r="AA64" i="41"/>
  <c r="Z64" i="41"/>
  <c r="Y64" i="41"/>
  <c r="X64" i="41"/>
  <c r="W64" i="41"/>
  <c r="V64" i="41"/>
  <c r="U64" i="41"/>
  <c r="T64" i="41"/>
  <c r="S64" i="41"/>
  <c r="R64" i="41"/>
  <c r="Q64" i="41"/>
  <c r="P64" i="41"/>
  <c r="O64" i="41"/>
  <c r="N64" i="41"/>
  <c r="M64" i="41"/>
  <c r="L64" i="41"/>
  <c r="K64" i="41"/>
  <c r="J64" i="41"/>
  <c r="C64" i="41"/>
  <c r="DE63" i="41"/>
  <c r="DD63" i="41"/>
  <c r="DC63" i="41"/>
  <c r="DB63" i="41"/>
  <c r="DA63" i="41"/>
  <c r="CZ63" i="41"/>
  <c r="CY63" i="41"/>
  <c r="CX63" i="41"/>
  <c r="CW63" i="41"/>
  <c r="CV63" i="41"/>
  <c r="CU63" i="41"/>
  <c r="CT63" i="41"/>
  <c r="CS63" i="41"/>
  <c r="CR63" i="41"/>
  <c r="CQ63" i="41"/>
  <c r="CP63" i="41"/>
  <c r="CO63" i="41"/>
  <c r="CN63" i="41"/>
  <c r="CM63" i="41"/>
  <c r="CL63" i="41"/>
  <c r="CK63" i="41"/>
  <c r="CJ63" i="41"/>
  <c r="CI63" i="41"/>
  <c r="CH63" i="41"/>
  <c r="CG63" i="41"/>
  <c r="CF63" i="41"/>
  <c r="CE63" i="41"/>
  <c r="CD63" i="41"/>
  <c r="CC63" i="41"/>
  <c r="CB63" i="41"/>
  <c r="CA63" i="41"/>
  <c r="BZ63" i="41"/>
  <c r="BY63" i="41"/>
  <c r="BX63" i="41"/>
  <c r="BW63" i="41"/>
  <c r="BV63" i="41"/>
  <c r="BU63" i="41"/>
  <c r="BT63" i="41"/>
  <c r="BS63" i="41"/>
  <c r="BR63" i="41"/>
  <c r="BQ63" i="41"/>
  <c r="BP63" i="41"/>
  <c r="BO63" i="41"/>
  <c r="BN63" i="41"/>
  <c r="BM63" i="41"/>
  <c r="BL63" i="41"/>
  <c r="BK63" i="41"/>
  <c r="BJ63" i="41"/>
  <c r="BI63" i="41"/>
  <c r="BH63" i="41"/>
  <c r="BG63" i="41"/>
  <c r="BF63" i="41"/>
  <c r="BE63" i="41"/>
  <c r="BD63" i="41"/>
  <c r="BC63" i="41"/>
  <c r="BB63" i="41"/>
  <c r="BA63" i="41"/>
  <c r="AZ63" i="41"/>
  <c r="AY63" i="41"/>
  <c r="AX63" i="41"/>
  <c r="AW63" i="41"/>
  <c r="AV63" i="41"/>
  <c r="AU63" i="41"/>
  <c r="AT63" i="41"/>
  <c r="AS63" i="41"/>
  <c r="AR63" i="41"/>
  <c r="AQ63" i="41"/>
  <c r="AP63" i="41"/>
  <c r="AO63" i="41"/>
  <c r="AN63" i="41"/>
  <c r="AM63" i="41"/>
  <c r="AL63" i="41"/>
  <c r="AK63" i="41"/>
  <c r="AJ63" i="41"/>
  <c r="AI63" i="41"/>
  <c r="AH63" i="41"/>
  <c r="AG63" i="41"/>
  <c r="AF63" i="41"/>
  <c r="AE63" i="41"/>
  <c r="AD63" i="41"/>
  <c r="AC63" i="41"/>
  <c r="AB63" i="41"/>
  <c r="AA63" i="41"/>
  <c r="Z63" i="41"/>
  <c r="Y63" i="41"/>
  <c r="X63" i="41"/>
  <c r="W63" i="41"/>
  <c r="V63" i="41"/>
  <c r="U63" i="41"/>
  <c r="T63" i="41"/>
  <c r="S63" i="41"/>
  <c r="R63" i="41"/>
  <c r="Q63" i="41"/>
  <c r="P63" i="41"/>
  <c r="O63" i="41"/>
  <c r="N63" i="41"/>
  <c r="M63" i="41"/>
  <c r="L63" i="41"/>
  <c r="K63" i="41"/>
  <c r="J63" i="41"/>
  <c r="C63" i="41"/>
  <c r="DE62" i="41"/>
  <c r="DD62" i="41"/>
  <c r="DC62" i="41"/>
  <c r="DB62" i="41"/>
  <c r="DA62" i="41"/>
  <c r="CZ62" i="41"/>
  <c r="CY62" i="41"/>
  <c r="CX62" i="41"/>
  <c r="CW62" i="41"/>
  <c r="CV62" i="41"/>
  <c r="CU62" i="41"/>
  <c r="CT62" i="41"/>
  <c r="CS62" i="41"/>
  <c r="CR62" i="41"/>
  <c r="CQ62" i="41"/>
  <c r="CP62" i="41"/>
  <c r="CO62" i="41"/>
  <c r="CN62" i="41"/>
  <c r="CM62" i="41"/>
  <c r="CL62" i="41"/>
  <c r="CK62" i="41"/>
  <c r="CJ62" i="41"/>
  <c r="CI62" i="41"/>
  <c r="CH62" i="41"/>
  <c r="CG62" i="41"/>
  <c r="CF62" i="41"/>
  <c r="CE62" i="41"/>
  <c r="CD62" i="41"/>
  <c r="CC62" i="41"/>
  <c r="CB62" i="41"/>
  <c r="CA62" i="41"/>
  <c r="BZ62" i="41"/>
  <c r="BY62" i="41"/>
  <c r="BX62" i="41"/>
  <c r="BW62" i="41"/>
  <c r="BV62" i="41"/>
  <c r="BU62" i="41"/>
  <c r="BT62" i="41"/>
  <c r="BS62" i="41"/>
  <c r="BR62" i="41"/>
  <c r="BQ62" i="41"/>
  <c r="BP62" i="41"/>
  <c r="BO62" i="41"/>
  <c r="BN62" i="41"/>
  <c r="BM62" i="41"/>
  <c r="BL62" i="41"/>
  <c r="BK62" i="41"/>
  <c r="BJ62" i="41"/>
  <c r="BI62" i="41"/>
  <c r="BH62" i="41"/>
  <c r="BG62" i="41"/>
  <c r="BF62" i="41"/>
  <c r="BE62" i="41"/>
  <c r="BD62" i="41"/>
  <c r="BC62" i="41"/>
  <c r="BB62" i="41"/>
  <c r="BA62" i="41"/>
  <c r="AZ62" i="41"/>
  <c r="AY62" i="41"/>
  <c r="AX62" i="41"/>
  <c r="AW62" i="41"/>
  <c r="AV62" i="41"/>
  <c r="AU62" i="41"/>
  <c r="AT62" i="41"/>
  <c r="AS62" i="41"/>
  <c r="AR62" i="41"/>
  <c r="AQ62" i="41"/>
  <c r="AP62" i="41"/>
  <c r="AO62" i="41"/>
  <c r="AN62" i="41"/>
  <c r="AM62" i="41"/>
  <c r="AL62" i="41"/>
  <c r="AK62" i="41"/>
  <c r="AJ62" i="41"/>
  <c r="AI62" i="41"/>
  <c r="AH62" i="41"/>
  <c r="AG62" i="41"/>
  <c r="AF62" i="41"/>
  <c r="AE62" i="41"/>
  <c r="AD62" i="41"/>
  <c r="AC62" i="41"/>
  <c r="AB62" i="41"/>
  <c r="AA62" i="41"/>
  <c r="Z62" i="41"/>
  <c r="Y62" i="41"/>
  <c r="X62" i="41"/>
  <c r="W62" i="41"/>
  <c r="V62" i="41"/>
  <c r="U62" i="41"/>
  <c r="T62" i="41"/>
  <c r="S62" i="41"/>
  <c r="R62" i="41"/>
  <c r="Q62" i="41"/>
  <c r="P62" i="41"/>
  <c r="O62" i="41"/>
  <c r="N62" i="41"/>
  <c r="M62" i="41"/>
  <c r="L62" i="41"/>
  <c r="K62" i="41"/>
  <c r="J62" i="41"/>
  <c r="C62" i="41"/>
  <c r="DE61" i="41"/>
  <c r="DD61" i="41"/>
  <c r="DC61" i="41"/>
  <c r="DB61" i="41"/>
  <c r="DA61" i="41"/>
  <c r="CZ61" i="41"/>
  <c r="CY61" i="41"/>
  <c r="CX61" i="41"/>
  <c r="CW61" i="41"/>
  <c r="CV61" i="41"/>
  <c r="CU61" i="41"/>
  <c r="CT61" i="41"/>
  <c r="CS61" i="41"/>
  <c r="CR61" i="41"/>
  <c r="CQ61" i="41"/>
  <c r="CP61" i="41"/>
  <c r="CO61" i="41"/>
  <c r="CN61" i="41"/>
  <c r="CM61" i="41"/>
  <c r="CL61" i="41"/>
  <c r="CK61" i="41"/>
  <c r="CJ61" i="41"/>
  <c r="CI61" i="41"/>
  <c r="CH61" i="41"/>
  <c r="CG61" i="41"/>
  <c r="CF61" i="41"/>
  <c r="CE61" i="41"/>
  <c r="CD61" i="41"/>
  <c r="CC61" i="41"/>
  <c r="CB61" i="41"/>
  <c r="CA61" i="41"/>
  <c r="BZ61" i="41"/>
  <c r="BY61" i="41"/>
  <c r="BX61" i="41"/>
  <c r="BW61" i="41"/>
  <c r="BV61" i="41"/>
  <c r="BU61" i="41"/>
  <c r="BT61" i="41"/>
  <c r="BS61" i="41"/>
  <c r="BR61" i="41"/>
  <c r="BQ61" i="41"/>
  <c r="BP61" i="41"/>
  <c r="BO61" i="41"/>
  <c r="BN61" i="41"/>
  <c r="BM61" i="41"/>
  <c r="BL61" i="41"/>
  <c r="BK61" i="41"/>
  <c r="BJ61" i="41"/>
  <c r="BI61" i="41"/>
  <c r="BH61" i="41"/>
  <c r="BG61" i="41"/>
  <c r="BF61" i="41"/>
  <c r="BE61" i="41"/>
  <c r="BD61" i="41"/>
  <c r="BC61" i="41"/>
  <c r="BB61" i="41"/>
  <c r="BA61" i="41"/>
  <c r="AZ61" i="41"/>
  <c r="AY61" i="41"/>
  <c r="AX61" i="41"/>
  <c r="AW61" i="41"/>
  <c r="AV61" i="41"/>
  <c r="AU61" i="41"/>
  <c r="AT61" i="41"/>
  <c r="AS61" i="41"/>
  <c r="AR61" i="41"/>
  <c r="AQ61" i="41"/>
  <c r="AP61" i="41"/>
  <c r="AO61" i="41"/>
  <c r="AN61" i="41"/>
  <c r="AM61" i="41"/>
  <c r="AL61" i="41"/>
  <c r="AK61" i="41"/>
  <c r="AJ61" i="41"/>
  <c r="AI61" i="41"/>
  <c r="AH61" i="41"/>
  <c r="AG61" i="41"/>
  <c r="AF61" i="41"/>
  <c r="AE61" i="41"/>
  <c r="AD61" i="41"/>
  <c r="AC61" i="41"/>
  <c r="AB61" i="41"/>
  <c r="AA61" i="41"/>
  <c r="Z61" i="41"/>
  <c r="Y61" i="41"/>
  <c r="X61" i="41"/>
  <c r="W61" i="41"/>
  <c r="V61" i="41"/>
  <c r="U61" i="41"/>
  <c r="T61" i="41"/>
  <c r="S61" i="41"/>
  <c r="R61" i="41"/>
  <c r="Q61" i="41"/>
  <c r="P61" i="41"/>
  <c r="O61" i="41"/>
  <c r="N61" i="41"/>
  <c r="M61" i="41"/>
  <c r="L61" i="41"/>
  <c r="K61" i="41"/>
  <c r="J61" i="41"/>
  <c r="C61" i="41"/>
  <c r="DE60" i="41"/>
  <c r="DD60" i="41"/>
  <c r="DC60" i="41"/>
  <c r="DB60" i="41"/>
  <c r="DA60" i="41"/>
  <c r="CZ60" i="41"/>
  <c r="CY60" i="41"/>
  <c r="CX60" i="41"/>
  <c r="CW60" i="41"/>
  <c r="CV60" i="41"/>
  <c r="CU60" i="41"/>
  <c r="CT60" i="41"/>
  <c r="CS60" i="41"/>
  <c r="CR60" i="41"/>
  <c r="CQ60" i="41"/>
  <c r="CP60" i="41"/>
  <c r="CO60" i="41"/>
  <c r="CN60" i="41"/>
  <c r="CM60" i="41"/>
  <c r="CL60" i="41"/>
  <c r="CK60" i="41"/>
  <c r="CJ60" i="41"/>
  <c r="CI60" i="41"/>
  <c r="CH60" i="41"/>
  <c r="CG60" i="41"/>
  <c r="CF60" i="41"/>
  <c r="CE60" i="41"/>
  <c r="CD60" i="41"/>
  <c r="CC60" i="41"/>
  <c r="CB60" i="41"/>
  <c r="CA60" i="41"/>
  <c r="BZ60" i="41"/>
  <c r="BY60" i="41"/>
  <c r="BX60" i="41"/>
  <c r="BW60" i="41"/>
  <c r="BV60" i="41"/>
  <c r="BU60" i="41"/>
  <c r="BT60" i="41"/>
  <c r="BS60" i="41"/>
  <c r="BR60" i="41"/>
  <c r="BQ60" i="41"/>
  <c r="BP60" i="41"/>
  <c r="BO60" i="41"/>
  <c r="BN60" i="41"/>
  <c r="BM60" i="41"/>
  <c r="BL60" i="41"/>
  <c r="BK60" i="41"/>
  <c r="BJ60" i="41"/>
  <c r="BI60" i="41"/>
  <c r="BH60" i="41"/>
  <c r="BG60" i="41"/>
  <c r="BF60" i="41"/>
  <c r="BE60" i="41"/>
  <c r="BD60" i="41"/>
  <c r="BC60" i="41"/>
  <c r="BB60" i="41"/>
  <c r="BA60" i="41"/>
  <c r="AZ60" i="41"/>
  <c r="AY60" i="41"/>
  <c r="AX60" i="41"/>
  <c r="AW60" i="41"/>
  <c r="AV60" i="41"/>
  <c r="AU60" i="41"/>
  <c r="AT60" i="41"/>
  <c r="AS60" i="41"/>
  <c r="AR60" i="41"/>
  <c r="AQ60" i="41"/>
  <c r="AP60" i="41"/>
  <c r="AO60" i="41"/>
  <c r="AN60" i="41"/>
  <c r="AM60" i="41"/>
  <c r="AL60" i="41"/>
  <c r="AK60" i="41"/>
  <c r="AJ60" i="41"/>
  <c r="AI60" i="41"/>
  <c r="AH60" i="41"/>
  <c r="AG60" i="41"/>
  <c r="AF60" i="41"/>
  <c r="AE60" i="41"/>
  <c r="AD60" i="41"/>
  <c r="AC60" i="41"/>
  <c r="AB60" i="41"/>
  <c r="AA60" i="41"/>
  <c r="Z60" i="41"/>
  <c r="Y60" i="41"/>
  <c r="X60" i="41"/>
  <c r="W60" i="41"/>
  <c r="V60" i="41"/>
  <c r="U60" i="41"/>
  <c r="T60" i="41"/>
  <c r="S60" i="41"/>
  <c r="R60" i="41"/>
  <c r="Q60" i="41"/>
  <c r="P60" i="41"/>
  <c r="O60" i="41"/>
  <c r="N60" i="41"/>
  <c r="M60" i="41"/>
  <c r="L60" i="41"/>
  <c r="K60" i="41"/>
  <c r="J60" i="41"/>
  <c r="C60" i="41"/>
  <c r="DE59" i="41"/>
  <c r="DD59" i="41"/>
  <c r="DC59" i="41"/>
  <c r="DB59" i="41"/>
  <c r="DA59" i="41"/>
  <c r="CZ59" i="41"/>
  <c r="CY59" i="41"/>
  <c r="CX59" i="41"/>
  <c r="CW59" i="41"/>
  <c r="CV59" i="41"/>
  <c r="CU59" i="41"/>
  <c r="CT59" i="41"/>
  <c r="CS59" i="41"/>
  <c r="CR59" i="41"/>
  <c r="CQ59" i="41"/>
  <c r="CP59" i="41"/>
  <c r="CO59" i="41"/>
  <c r="CN59" i="41"/>
  <c r="CM59" i="41"/>
  <c r="CL59" i="41"/>
  <c r="CK59" i="41"/>
  <c r="CJ59" i="41"/>
  <c r="CI59" i="41"/>
  <c r="CH59" i="41"/>
  <c r="CG59" i="41"/>
  <c r="CF59" i="41"/>
  <c r="CE59" i="41"/>
  <c r="CD59" i="41"/>
  <c r="CC59" i="41"/>
  <c r="CB59" i="41"/>
  <c r="CA59" i="41"/>
  <c r="BZ59" i="41"/>
  <c r="BY59" i="41"/>
  <c r="BX59" i="41"/>
  <c r="BW59" i="41"/>
  <c r="BV59" i="41"/>
  <c r="BU59" i="41"/>
  <c r="BT59" i="41"/>
  <c r="BS59" i="41"/>
  <c r="BR59" i="41"/>
  <c r="BQ59" i="41"/>
  <c r="BP59" i="41"/>
  <c r="BO59" i="41"/>
  <c r="BN59" i="41"/>
  <c r="BM59" i="41"/>
  <c r="BL59" i="41"/>
  <c r="BK59" i="41"/>
  <c r="BJ59" i="41"/>
  <c r="BI59" i="41"/>
  <c r="BH59" i="41"/>
  <c r="BG59" i="41"/>
  <c r="BF59" i="41"/>
  <c r="BE59" i="41"/>
  <c r="BD59" i="41"/>
  <c r="BC59" i="41"/>
  <c r="BB59" i="41"/>
  <c r="BA59" i="41"/>
  <c r="AZ59" i="41"/>
  <c r="AY59" i="41"/>
  <c r="AX59" i="41"/>
  <c r="AW59" i="41"/>
  <c r="AV59" i="41"/>
  <c r="AU59" i="41"/>
  <c r="AT59" i="41"/>
  <c r="AS59" i="41"/>
  <c r="AR59" i="41"/>
  <c r="AQ59" i="41"/>
  <c r="AP59" i="41"/>
  <c r="AO59" i="41"/>
  <c r="AN59" i="41"/>
  <c r="AM59" i="41"/>
  <c r="AL59" i="41"/>
  <c r="AK59" i="41"/>
  <c r="AJ59" i="41"/>
  <c r="AI59" i="41"/>
  <c r="AH59" i="41"/>
  <c r="AG59" i="41"/>
  <c r="AF59" i="41"/>
  <c r="AE59" i="41"/>
  <c r="AD59" i="41"/>
  <c r="AC59" i="41"/>
  <c r="AB59" i="41"/>
  <c r="AA59" i="41"/>
  <c r="Z59" i="41"/>
  <c r="Y59" i="41"/>
  <c r="X59" i="41"/>
  <c r="W59" i="41"/>
  <c r="V59" i="41"/>
  <c r="U59" i="41"/>
  <c r="T59" i="41"/>
  <c r="S59" i="41"/>
  <c r="R59" i="41"/>
  <c r="Q59" i="41"/>
  <c r="P59" i="41"/>
  <c r="O59" i="41"/>
  <c r="N59" i="41"/>
  <c r="M59" i="41"/>
  <c r="L59" i="41"/>
  <c r="K59" i="41"/>
  <c r="J59" i="41"/>
  <c r="C59" i="41"/>
  <c r="DE58" i="41"/>
  <c r="DD58" i="41"/>
  <c r="DC58" i="41"/>
  <c r="DB58" i="41"/>
  <c r="DA58" i="41"/>
  <c r="CZ58" i="41"/>
  <c r="CY58" i="41"/>
  <c r="CX58" i="41"/>
  <c r="CW58" i="41"/>
  <c r="CV58" i="41"/>
  <c r="CU58" i="41"/>
  <c r="CT58" i="41"/>
  <c r="CS58" i="41"/>
  <c r="CR58" i="41"/>
  <c r="CQ58" i="41"/>
  <c r="CP58" i="41"/>
  <c r="CO58" i="41"/>
  <c r="CN58" i="41"/>
  <c r="CM58" i="41"/>
  <c r="CL58" i="41"/>
  <c r="CK58" i="41"/>
  <c r="CJ58" i="41"/>
  <c r="CI58" i="41"/>
  <c r="CH58" i="41"/>
  <c r="CG58" i="41"/>
  <c r="CF58" i="41"/>
  <c r="CE58" i="41"/>
  <c r="CD58" i="41"/>
  <c r="CC58" i="41"/>
  <c r="CB58" i="41"/>
  <c r="CA58" i="41"/>
  <c r="BZ58" i="41"/>
  <c r="BY58" i="41"/>
  <c r="BX58" i="41"/>
  <c r="BW58" i="41"/>
  <c r="BV58" i="41"/>
  <c r="BU58" i="41"/>
  <c r="BT58" i="41"/>
  <c r="BS58" i="41"/>
  <c r="BR58" i="41"/>
  <c r="BQ58" i="41"/>
  <c r="BP58" i="41"/>
  <c r="BO58" i="41"/>
  <c r="BN58" i="41"/>
  <c r="BM58" i="41"/>
  <c r="BL58" i="41"/>
  <c r="BK58" i="41"/>
  <c r="BJ58" i="41"/>
  <c r="BI58" i="41"/>
  <c r="BH58" i="41"/>
  <c r="BG58" i="41"/>
  <c r="BF58" i="41"/>
  <c r="BE58" i="41"/>
  <c r="BD58" i="41"/>
  <c r="BC58" i="41"/>
  <c r="BB58" i="41"/>
  <c r="BA58" i="41"/>
  <c r="AZ58" i="41"/>
  <c r="AY58" i="41"/>
  <c r="AX58" i="41"/>
  <c r="AW58" i="41"/>
  <c r="AV58" i="41"/>
  <c r="AU58" i="41"/>
  <c r="AT58" i="41"/>
  <c r="AS58" i="41"/>
  <c r="AR58" i="41"/>
  <c r="AQ58" i="41"/>
  <c r="AP58" i="41"/>
  <c r="AO58" i="41"/>
  <c r="AN58" i="41"/>
  <c r="AM58" i="41"/>
  <c r="AL58" i="41"/>
  <c r="AK58" i="41"/>
  <c r="AJ58" i="41"/>
  <c r="AI58" i="41"/>
  <c r="AH58" i="41"/>
  <c r="AG58" i="41"/>
  <c r="AF58" i="41"/>
  <c r="AE58" i="41"/>
  <c r="AD58" i="41"/>
  <c r="AC58" i="41"/>
  <c r="AB58" i="41"/>
  <c r="AA58" i="41"/>
  <c r="Z58" i="41"/>
  <c r="Y58" i="41"/>
  <c r="X58" i="41"/>
  <c r="W58" i="41"/>
  <c r="V58" i="41"/>
  <c r="U58" i="41"/>
  <c r="T58" i="41"/>
  <c r="S58" i="41"/>
  <c r="R58" i="41"/>
  <c r="Q58" i="41"/>
  <c r="P58" i="41"/>
  <c r="O58" i="41"/>
  <c r="N58" i="41"/>
  <c r="M58" i="41"/>
  <c r="L58" i="41"/>
  <c r="K58" i="41"/>
  <c r="J58" i="41"/>
  <c r="C58" i="41"/>
  <c r="J46" i="41"/>
  <c r="K46" i="41" s="1"/>
  <c r="L46" i="41" s="1"/>
  <c r="M46" i="41" s="1"/>
  <c r="N46" i="41" s="1"/>
  <c r="O46" i="41" s="1"/>
  <c r="P46" i="41" s="1"/>
  <c r="Q46" i="41" s="1"/>
  <c r="R46" i="41" s="1"/>
  <c r="S46" i="41" s="1"/>
  <c r="T46" i="41" s="1"/>
  <c r="U46" i="41" s="1"/>
  <c r="V46" i="41" s="1"/>
  <c r="W46" i="41" s="1"/>
  <c r="X46" i="41" s="1"/>
  <c r="Y46" i="41" s="1"/>
  <c r="Z46" i="41" s="1"/>
  <c r="AA46" i="41" s="1"/>
  <c r="AB46" i="41" s="1"/>
  <c r="AC46" i="41" s="1"/>
  <c r="AD46" i="41" s="1"/>
  <c r="AE46" i="41" s="1"/>
  <c r="AF46" i="41" s="1"/>
  <c r="AG46" i="41" s="1"/>
  <c r="AH46" i="41" s="1"/>
  <c r="AI46" i="41" s="1"/>
  <c r="AJ46" i="41" s="1"/>
  <c r="AK46" i="41" s="1"/>
  <c r="AL46" i="41" s="1"/>
  <c r="AM46" i="41" s="1"/>
  <c r="AN46" i="41" s="1"/>
  <c r="AO46" i="41" s="1"/>
  <c r="AP46" i="41" s="1"/>
  <c r="AQ46" i="41" s="1"/>
  <c r="AR46" i="41" s="1"/>
  <c r="AS46" i="41" s="1"/>
  <c r="AT46" i="41" s="1"/>
  <c r="AU46" i="41" s="1"/>
  <c r="AV46" i="41" s="1"/>
  <c r="AW46" i="41" s="1"/>
  <c r="AX46" i="41" s="1"/>
  <c r="AY46" i="41" s="1"/>
  <c r="AZ46" i="41" s="1"/>
  <c r="BA46" i="41" s="1"/>
  <c r="BB46" i="41" s="1"/>
  <c r="BC46" i="41" s="1"/>
  <c r="BD46" i="41" s="1"/>
  <c r="BE46" i="41" s="1"/>
  <c r="BF46" i="41" s="1"/>
  <c r="BG46" i="41" s="1"/>
  <c r="BH46" i="41" s="1"/>
  <c r="BI46" i="41" s="1"/>
  <c r="BJ46" i="41" s="1"/>
  <c r="BK46" i="41" s="1"/>
  <c r="BL46" i="41" s="1"/>
  <c r="BM46" i="41" s="1"/>
  <c r="BN46" i="41" s="1"/>
  <c r="BO46" i="41" s="1"/>
  <c r="BP46" i="41" s="1"/>
  <c r="BQ46" i="41" s="1"/>
  <c r="BR46" i="41" s="1"/>
  <c r="BS46" i="41" s="1"/>
  <c r="BT46" i="41" s="1"/>
  <c r="BU46" i="41" s="1"/>
  <c r="BV46" i="41" s="1"/>
  <c r="BW46" i="41" s="1"/>
  <c r="BX46" i="41" s="1"/>
  <c r="BY46" i="41" s="1"/>
  <c r="BZ46" i="41" s="1"/>
  <c r="CA46" i="41" s="1"/>
  <c r="CB46" i="41" s="1"/>
  <c r="CC46" i="41" s="1"/>
  <c r="CD46" i="41" s="1"/>
  <c r="CE46" i="41" s="1"/>
  <c r="CF46" i="41" s="1"/>
  <c r="CG46" i="41" s="1"/>
  <c r="CH46" i="41" s="1"/>
  <c r="CI46" i="41" s="1"/>
  <c r="CJ46" i="41" s="1"/>
  <c r="CK46" i="41" s="1"/>
  <c r="CL46" i="41" s="1"/>
  <c r="CM46" i="41" s="1"/>
  <c r="CN46" i="41" s="1"/>
  <c r="CO46" i="41" s="1"/>
  <c r="CP46" i="41" s="1"/>
  <c r="CQ46" i="41" s="1"/>
  <c r="CR46" i="41" s="1"/>
  <c r="CS46" i="41" s="1"/>
  <c r="CT46" i="41" s="1"/>
  <c r="CU46" i="41" s="1"/>
  <c r="CV46" i="41" s="1"/>
  <c r="CW46" i="41" s="1"/>
  <c r="CX46" i="41" s="1"/>
  <c r="CY46" i="41" s="1"/>
  <c r="CZ46" i="41" s="1"/>
  <c r="DA46" i="41" s="1"/>
  <c r="DB46" i="41" s="1"/>
  <c r="DC46" i="41" s="1"/>
  <c r="DD46" i="41" s="1"/>
  <c r="DE46" i="41" s="1"/>
  <c r="G40" i="41"/>
  <c r="J34" i="41"/>
  <c r="K34" i="41" s="1"/>
  <c r="L34" i="41" s="1"/>
  <c r="M34" i="41" s="1"/>
  <c r="N34" i="41" s="1"/>
  <c r="O34" i="41" s="1"/>
  <c r="P34" i="41" s="1"/>
  <c r="Q34" i="41" s="1"/>
  <c r="R34" i="41" s="1"/>
  <c r="S34" i="41" s="1"/>
  <c r="T34" i="41" s="1"/>
  <c r="U34" i="41" s="1"/>
  <c r="V34" i="41" s="1"/>
  <c r="W34" i="41" s="1"/>
  <c r="X34" i="41" s="1"/>
  <c r="Y34" i="41" s="1"/>
  <c r="Z34" i="41" s="1"/>
  <c r="AA34" i="41" s="1"/>
  <c r="AB34" i="41" s="1"/>
  <c r="AC34" i="41" s="1"/>
  <c r="AD34" i="41" s="1"/>
  <c r="AE34" i="41" s="1"/>
  <c r="AF34" i="41" s="1"/>
  <c r="AG34" i="41" s="1"/>
  <c r="AH34" i="41" s="1"/>
  <c r="AI34" i="41" s="1"/>
  <c r="AJ34" i="41" s="1"/>
  <c r="AK34" i="41" s="1"/>
  <c r="AL34" i="41" s="1"/>
  <c r="AM34" i="41" s="1"/>
  <c r="AN34" i="41" s="1"/>
  <c r="AO34" i="41" s="1"/>
  <c r="AP34" i="41" s="1"/>
  <c r="AQ34" i="41" s="1"/>
  <c r="AR34" i="41" s="1"/>
  <c r="AS34" i="41" s="1"/>
  <c r="AT34" i="41" s="1"/>
  <c r="AU34" i="41" s="1"/>
  <c r="AV34" i="41" s="1"/>
  <c r="AW34" i="41" s="1"/>
  <c r="AX34" i="41" s="1"/>
  <c r="AY34" i="41" s="1"/>
  <c r="AZ34" i="41" s="1"/>
  <c r="BA34" i="41" s="1"/>
  <c r="BB34" i="41" s="1"/>
  <c r="BC34" i="41" s="1"/>
  <c r="BD34" i="41" s="1"/>
  <c r="BE34" i="41" s="1"/>
  <c r="BF34" i="41" s="1"/>
  <c r="BG34" i="41" s="1"/>
  <c r="BH34" i="41" s="1"/>
  <c r="BI34" i="41" s="1"/>
  <c r="BJ34" i="41" s="1"/>
  <c r="BK34" i="41" s="1"/>
  <c r="BL34" i="41" s="1"/>
  <c r="BM34" i="41" s="1"/>
  <c r="BN34" i="41" s="1"/>
  <c r="BO34" i="41" s="1"/>
  <c r="BP34" i="41" s="1"/>
  <c r="BQ34" i="41" s="1"/>
  <c r="BR34" i="41" s="1"/>
  <c r="BS34" i="41" s="1"/>
  <c r="BT34" i="41" s="1"/>
  <c r="BU34" i="41" s="1"/>
  <c r="BV34" i="41" s="1"/>
  <c r="BW34" i="41" s="1"/>
  <c r="BX34" i="41" s="1"/>
  <c r="BY34" i="41" s="1"/>
  <c r="BZ34" i="41" s="1"/>
  <c r="CA34" i="41" s="1"/>
  <c r="CB34" i="41" s="1"/>
  <c r="CC34" i="41" s="1"/>
  <c r="CD34" i="41" s="1"/>
  <c r="CE34" i="41" s="1"/>
  <c r="CF34" i="41" s="1"/>
  <c r="CG34" i="41" s="1"/>
  <c r="CH34" i="41" s="1"/>
  <c r="CI34" i="41" s="1"/>
  <c r="CJ34" i="41" s="1"/>
  <c r="CK34" i="41" s="1"/>
  <c r="CL34" i="41" s="1"/>
  <c r="CM34" i="41" s="1"/>
  <c r="CN34" i="41" s="1"/>
  <c r="CO34" i="41" s="1"/>
  <c r="CP34" i="41" s="1"/>
  <c r="CQ34" i="41" s="1"/>
  <c r="CR34" i="41" s="1"/>
  <c r="CS34" i="41" s="1"/>
  <c r="CT34" i="41" s="1"/>
  <c r="CU34" i="41" s="1"/>
  <c r="CV34" i="41" s="1"/>
  <c r="CW34" i="41" s="1"/>
  <c r="CX34" i="41" s="1"/>
  <c r="CY34" i="41" s="1"/>
  <c r="CZ34" i="41" s="1"/>
  <c r="DA34" i="41" s="1"/>
  <c r="DB34" i="41" s="1"/>
  <c r="DC34" i="41" s="1"/>
  <c r="DD34" i="41" s="1"/>
  <c r="DE34" i="41" s="1"/>
  <c r="J19" i="41"/>
  <c r="K19" i="41" s="1"/>
  <c r="L19" i="41" s="1"/>
  <c r="M19" i="41" s="1"/>
  <c r="N19" i="41" s="1"/>
  <c r="O19" i="41" s="1"/>
  <c r="P19" i="41" s="1"/>
  <c r="Q19" i="41" s="1"/>
  <c r="R19" i="41" s="1"/>
  <c r="S19" i="41" s="1"/>
  <c r="T19" i="41" s="1"/>
  <c r="U19" i="41" s="1"/>
  <c r="V19" i="41" s="1"/>
  <c r="W19" i="41" s="1"/>
  <c r="X19" i="41" s="1"/>
  <c r="Y19" i="41" s="1"/>
  <c r="Z19" i="41" s="1"/>
  <c r="AA19" i="41" s="1"/>
  <c r="AB19" i="41" s="1"/>
  <c r="AC19" i="41" s="1"/>
  <c r="AD19" i="41" s="1"/>
  <c r="AE19" i="41" s="1"/>
  <c r="AF19" i="41" s="1"/>
  <c r="AG19" i="41" s="1"/>
  <c r="AH19" i="41" s="1"/>
  <c r="AI19" i="41" s="1"/>
  <c r="AJ19" i="41" s="1"/>
  <c r="AK19" i="41" s="1"/>
  <c r="AL19" i="41" s="1"/>
  <c r="AM19" i="41" s="1"/>
  <c r="AN19" i="41" s="1"/>
  <c r="AO19" i="41" s="1"/>
  <c r="AP19" i="41" s="1"/>
  <c r="AQ19" i="41" s="1"/>
  <c r="AR19" i="41" s="1"/>
  <c r="AS19" i="41" s="1"/>
  <c r="AT19" i="41" s="1"/>
  <c r="AU19" i="41" s="1"/>
  <c r="AV19" i="41" s="1"/>
  <c r="AW19" i="41" s="1"/>
  <c r="AX19" i="41" s="1"/>
  <c r="AY19" i="41" s="1"/>
  <c r="AZ19" i="41" s="1"/>
  <c r="BA19" i="41" s="1"/>
  <c r="BB19" i="41" s="1"/>
  <c r="BC19" i="41" s="1"/>
  <c r="BD19" i="41" s="1"/>
  <c r="BE19" i="41" s="1"/>
  <c r="BF19" i="41" s="1"/>
  <c r="BG19" i="41" s="1"/>
  <c r="BH19" i="41" s="1"/>
  <c r="BI19" i="41" s="1"/>
  <c r="BJ19" i="41" s="1"/>
  <c r="BK19" i="41" s="1"/>
  <c r="BL19" i="41" s="1"/>
  <c r="BM19" i="41" s="1"/>
  <c r="BN19" i="41" s="1"/>
  <c r="BO19" i="41" s="1"/>
  <c r="BP19" i="41" s="1"/>
  <c r="BQ19" i="41" s="1"/>
  <c r="BR19" i="41" s="1"/>
  <c r="BS19" i="41" s="1"/>
  <c r="BT19" i="41" s="1"/>
  <c r="BU19" i="41" s="1"/>
  <c r="BV19" i="41" s="1"/>
  <c r="BW19" i="41" s="1"/>
  <c r="BX19" i="41" s="1"/>
  <c r="BY19" i="41" s="1"/>
  <c r="BZ19" i="41" s="1"/>
  <c r="CA19" i="41" s="1"/>
  <c r="CB19" i="41" s="1"/>
  <c r="CC19" i="41" s="1"/>
  <c r="CD19" i="41" s="1"/>
  <c r="CE19" i="41" s="1"/>
  <c r="CF19" i="41" s="1"/>
  <c r="CG19" i="41" s="1"/>
  <c r="CH19" i="41" s="1"/>
  <c r="CI19" i="41" s="1"/>
  <c r="CJ19" i="41" s="1"/>
  <c r="CK19" i="41" s="1"/>
  <c r="CL19" i="41" s="1"/>
  <c r="CM19" i="41" s="1"/>
  <c r="CN19" i="41" s="1"/>
  <c r="CO19" i="41" s="1"/>
  <c r="CP19" i="41" s="1"/>
  <c r="CQ19" i="41" s="1"/>
  <c r="CR19" i="41" s="1"/>
  <c r="CS19" i="41" s="1"/>
  <c r="CT19" i="41" s="1"/>
  <c r="CU19" i="41" s="1"/>
  <c r="CV19" i="41" s="1"/>
  <c r="CW19" i="41" s="1"/>
  <c r="CX19" i="41" s="1"/>
  <c r="CY19" i="41" s="1"/>
  <c r="CZ19" i="41" s="1"/>
  <c r="DA19" i="41" s="1"/>
  <c r="DB19" i="41" s="1"/>
  <c r="DC19" i="41" s="1"/>
  <c r="DD19" i="41" s="1"/>
  <c r="DE19" i="41" s="1"/>
  <c r="G12" i="41"/>
  <c r="G13" i="41" s="1"/>
  <c r="I11" i="41"/>
  <c r="G5" i="41"/>
  <c r="D5" i="41"/>
  <c r="DE105" i="39"/>
  <c r="DD105" i="39"/>
  <c r="DC105" i="39"/>
  <c r="DB105" i="39"/>
  <c r="DA105" i="39"/>
  <c r="CZ105" i="39"/>
  <c r="CY105" i="39"/>
  <c r="CX105" i="39"/>
  <c r="CW105" i="39"/>
  <c r="CV105" i="39"/>
  <c r="CU105" i="39"/>
  <c r="CT105" i="39"/>
  <c r="CS105" i="39"/>
  <c r="CR105" i="39"/>
  <c r="CQ105" i="39"/>
  <c r="CP105" i="39"/>
  <c r="CO105" i="39"/>
  <c r="CN105" i="39"/>
  <c r="CM105" i="39"/>
  <c r="CL105" i="39"/>
  <c r="CK105" i="39"/>
  <c r="CJ105" i="39"/>
  <c r="CI105" i="39"/>
  <c r="CH105" i="39"/>
  <c r="CG105" i="39"/>
  <c r="CF105" i="39"/>
  <c r="CE105" i="39"/>
  <c r="CD105" i="39"/>
  <c r="CC105" i="39"/>
  <c r="CB105" i="39"/>
  <c r="CA105" i="39"/>
  <c r="BZ105" i="39"/>
  <c r="BY105" i="39"/>
  <c r="BX105" i="39"/>
  <c r="BW105" i="39"/>
  <c r="BV105" i="39"/>
  <c r="BU105" i="39"/>
  <c r="BT105" i="39"/>
  <c r="BS105" i="39"/>
  <c r="BR105" i="39"/>
  <c r="BQ105" i="39"/>
  <c r="BP105" i="39"/>
  <c r="BO105" i="39"/>
  <c r="BN105" i="39"/>
  <c r="BM105" i="39"/>
  <c r="BL105" i="39"/>
  <c r="BK105" i="39"/>
  <c r="BJ105" i="39"/>
  <c r="BI105" i="39"/>
  <c r="BH105" i="39"/>
  <c r="BG105" i="39"/>
  <c r="BF105" i="39"/>
  <c r="BE105" i="39"/>
  <c r="BD105" i="39"/>
  <c r="BC105" i="39"/>
  <c r="BB105" i="39"/>
  <c r="BA105" i="39"/>
  <c r="AZ105" i="39"/>
  <c r="AY105" i="39"/>
  <c r="AX105" i="39"/>
  <c r="AW105" i="39"/>
  <c r="AV105" i="39"/>
  <c r="AU105" i="39"/>
  <c r="AT105" i="39"/>
  <c r="AS105" i="39"/>
  <c r="AR105" i="39"/>
  <c r="AQ105" i="39"/>
  <c r="AP105" i="39"/>
  <c r="AO105" i="39"/>
  <c r="AN105" i="39"/>
  <c r="AM105" i="39"/>
  <c r="AL105" i="39"/>
  <c r="AK105" i="39"/>
  <c r="AJ105" i="39"/>
  <c r="AI105" i="39"/>
  <c r="AH105" i="39"/>
  <c r="AG105" i="39"/>
  <c r="AF105" i="39"/>
  <c r="AE105" i="39"/>
  <c r="AD105" i="39"/>
  <c r="AC105" i="39"/>
  <c r="AB105" i="39"/>
  <c r="AA105" i="39"/>
  <c r="Z105" i="39"/>
  <c r="Y105" i="39"/>
  <c r="X105" i="39"/>
  <c r="W105" i="39"/>
  <c r="V105" i="39"/>
  <c r="U105" i="39"/>
  <c r="T105" i="39"/>
  <c r="S105" i="39"/>
  <c r="R105" i="39"/>
  <c r="Q105" i="39"/>
  <c r="P105" i="39"/>
  <c r="O105" i="39"/>
  <c r="N105" i="39"/>
  <c r="M105" i="39"/>
  <c r="L105" i="39"/>
  <c r="K105" i="39"/>
  <c r="J105" i="39"/>
  <c r="C105" i="39"/>
  <c r="DE104" i="39"/>
  <c r="DD104" i="39"/>
  <c r="DC104" i="39"/>
  <c r="DB104" i="39"/>
  <c r="DA104" i="39"/>
  <c r="CZ104" i="39"/>
  <c r="CY104" i="39"/>
  <c r="CX104" i="39"/>
  <c r="CW104" i="39"/>
  <c r="CV104" i="39"/>
  <c r="CU104" i="39"/>
  <c r="CT104" i="39"/>
  <c r="CS104" i="39"/>
  <c r="CR104" i="39"/>
  <c r="CQ104" i="39"/>
  <c r="CP104" i="39"/>
  <c r="CO104" i="39"/>
  <c r="CN104" i="39"/>
  <c r="CM104" i="39"/>
  <c r="CL104" i="39"/>
  <c r="CK104" i="39"/>
  <c r="CJ104" i="39"/>
  <c r="CI104" i="39"/>
  <c r="CH104" i="39"/>
  <c r="CG104" i="39"/>
  <c r="CF104" i="39"/>
  <c r="CE104" i="39"/>
  <c r="CD104" i="39"/>
  <c r="CC104" i="39"/>
  <c r="CB104" i="39"/>
  <c r="CA104" i="39"/>
  <c r="BZ104" i="39"/>
  <c r="BY104" i="39"/>
  <c r="BX104" i="39"/>
  <c r="BW104" i="39"/>
  <c r="BV104" i="39"/>
  <c r="BU104" i="39"/>
  <c r="BT104" i="39"/>
  <c r="BS104" i="39"/>
  <c r="BR104" i="39"/>
  <c r="BQ104" i="39"/>
  <c r="BP104" i="39"/>
  <c r="BO104" i="39"/>
  <c r="BN104" i="39"/>
  <c r="BM104" i="39"/>
  <c r="BL104" i="39"/>
  <c r="BK104" i="39"/>
  <c r="BJ104" i="39"/>
  <c r="BI104" i="39"/>
  <c r="BH104" i="39"/>
  <c r="BG104" i="39"/>
  <c r="BF104" i="39"/>
  <c r="BE104" i="39"/>
  <c r="BD104" i="39"/>
  <c r="BC104" i="39"/>
  <c r="BB104" i="39"/>
  <c r="BA104" i="39"/>
  <c r="AZ104" i="39"/>
  <c r="AY104" i="39"/>
  <c r="AX104" i="39"/>
  <c r="AW104" i="39"/>
  <c r="AV104" i="39"/>
  <c r="AU104" i="39"/>
  <c r="AT104" i="39"/>
  <c r="AS104" i="39"/>
  <c r="AR104" i="39"/>
  <c r="AQ104" i="39"/>
  <c r="AP104" i="39"/>
  <c r="AO104" i="39"/>
  <c r="AN104" i="39"/>
  <c r="AM104" i="39"/>
  <c r="AL104" i="39"/>
  <c r="AK104" i="39"/>
  <c r="AJ104" i="39"/>
  <c r="AI104" i="39"/>
  <c r="AH104" i="39"/>
  <c r="AG104" i="39"/>
  <c r="AF104" i="39"/>
  <c r="AE104" i="39"/>
  <c r="AD104" i="39"/>
  <c r="AC104" i="39"/>
  <c r="AB104" i="39"/>
  <c r="AA104" i="39"/>
  <c r="Z104" i="39"/>
  <c r="Y104" i="39"/>
  <c r="X104" i="39"/>
  <c r="W104" i="39"/>
  <c r="V104" i="39"/>
  <c r="U104" i="39"/>
  <c r="T104" i="39"/>
  <c r="S104" i="39"/>
  <c r="R104" i="39"/>
  <c r="Q104" i="39"/>
  <c r="P104" i="39"/>
  <c r="O104" i="39"/>
  <c r="N104" i="39"/>
  <c r="M104" i="39"/>
  <c r="L104" i="39"/>
  <c r="K104" i="39"/>
  <c r="J104" i="39"/>
  <c r="C104" i="39"/>
  <c r="DE103" i="39"/>
  <c r="DD103" i="39"/>
  <c r="DC103" i="39"/>
  <c r="DB103" i="39"/>
  <c r="DA103" i="39"/>
  <c r="CZ103" i="39"/>
  <c r="CY103" i="39"/>
  <c r="CX103" i="39"/>
  <c r="CW103" i="39"/>
  <c r="CV103" i="39"/>
  <c r="CU103" i="39"/>
  <c r="CT103" i="39"/>
  <c r="CS103" i="39"/>
  <c r="CR103" i="39"/>
  <c r="CQ103" i="39"/>
  <c r="CP103" i="39"/>
  <c r="CO103" i="39"/>
  <c r="CN103" i="39"/>
  <c r="CM103" i="39"/>
  <c r="CL103" i="39"/>
  <c r="CK103" i="39"/>
  <c r="CJ103" i="39"/>
  <c r="CI103" i="39"/>
  <c r="CH103" i="39"/>
  <c r="CG103" i="39"/>
  <c r="CF103" i="39"/>
  <c r="CE103" i="39"/>
  <c r="CD103" i="39"/>
  <c r="CC103" i="39"/>
  <c r="CB103" i="39"/>
  <c r="CA103" i="39"/>
  <c r="BZ103" i="39"/>
  <c r="BY103" i="39"/>
  <c r="BX103" i="39"/>
  <c r="BW103" i="39"/>
  <c r="BV103" i="39"/>
  <c r="BU103" i="39"/>
  <c r="BT103" i="39"/>
  <c r="BS103" i="39"/>
  <c r="BR103" i="39"/>
  <c r="BQ103" i="39"/>
  <c r="BP103" i="39"/>
  <c r="BO103" i="39"/>
  <c r="BN103" i="39"/>
  <c r="BM103" i="39"/>
  <c r="BL103" i="39"/>
  <c r="BK103" i="39"/>
  <c r="BJ103" i="39"/>
  <c r="BI103" i="39"/>
  <c r="BH103" i="39"/>
  <c r="BG103" i="39"/>
  <c r="BF103" i="39"/>
  <c r="BE103" i="39"/>
  <c r="BD103" i="39"/>
  <c r="BC103" i="39"/>
  <c r="BB103" i="39"/>
  <c r="BA103" i="39"/>
  <c r="AZ103" i="39"/>
  <c r="AY103" i="39"/>
  <c r="AX103" i="39"/>
  <c r="AW103" i="39"/>
  <c r="AV103" i="39"/>
  <c r="AU103" i="39"/>
  <c r="AT103" i="39"/>
  <c r="AS103" i="39"/>
  <c r="AR103" i="39"/>
  <c r="AQ103" i="39"/>
  <c r="AP103" i="39"/>
  <c r="AO103" i="39"/>
  <c r="AN103" i="39"/>
  <c r="AM103" i="39"/>
  <c r="AL103" i="39"/>
  <c r="AK103" i="39"/>
  <c r="AJ103" i="39"/>
  <c r="AI103" i="39"/>
  <c r="AH103" i="39"/>
  <c r="AG103" i="39"/>
  <c r="AF103" i="39"/>
  <c r="AE103" i="39"/>
  <c r="AD103" i="39"/>
  <c r="AC103" i="39"/>
  <c r="AB103" i="39"/>
  <c r="AA103" i="39"/>
  <c r="Z103" i="39"/>
  <c r="Y103" i="39"/>
  <c r="X103" i="39"/>
  <c r="W103" i="39"/>
  <c r="V103" i="39"/>
  <c r="U103" i="39"/>
  <c r="T103" i="39"/>
  <c r="S103" i="39"/>
  <c r="R103" i="39"/>
  <c r="Q103" i="39"/>
  <c r="P103" i="39"/>
  <c r="O103" i="39"/>
  <c r="N103" i="39"/>
  <c r="M103" i="39"/>
  <c r="L103" i="39"/>
  <c r="K103" i="39"/>
  <c r="J103" i="39"/>
  <c r="C103" i="39"/>
  <c r="DE102" i="39"/>
  <c r="DD102" i="39"/>
  <c r="DC102" i="39"/>
  <c r="DB102" i="39"/>
  <c r="DA102" i="39"/>
  <c r="CZ102" i="39"/>
  <c r="CY102" i="39"/>
  <c r="CX102" i="39"/>
  <c r="CW102" i="39"/>
  <c r="CV102" i="39"/>
  <c r="CU102" i="39"/>
  <c r="CT102" i="39"/>
  <c r="CS102" i="39"/>
  <c r="CR102" i="39"/>
  <c r="CQ102" i="39"/>
  <c r="CP102" i="39"/>
  <c r="CO102" i="39"/>
  <c r="CN102" i="39"/>
  <c r="CM102" i="39"/>
  <c r="CL102" i="39"/>
  <c r="CK102" i="39"/>
  <c r="CJ102" i="39"/>
  <c r="CI102" i="39"/>
  <c r="CH102" i="39"/>
  <c r="CG102" i="39"/>
  <c r="CF102" i="39"/>
  <c r="CE102" i="39"/>
  <c r="CD102" i="39"/>
  <c r="CC102" i="39"/>
  <c r="CB102" i="39"/>
  <c r="CA102" i="39"/>
  <c r="BZ102" i="39"/>
  <c r="BY102" i="39"/>
  <c r="BX102" i="39"/>
  <c r="BW102" i="39"/>
  <c r="BV102" i="39"/>
  <c r="BU102" i="39"/>
  <c r="BT102" i="39"/>
  <c r="BS102" i="39"/>
  <c r="BR102" i="39"/>
  <c r="BQ102" i="39"/>
  <c r="BP102" i="39"/>
  <c r="BO102" i="39"/>
  <c r="BN102" i="39"/>
  <c r="BM102" i="39"/>
  <c r="BL102" i="39"/>
  <c r="BK102" i="39"/>
  <c r="BJ102" i="39"/>
  <c r="BI102" i="39"/>
  <c r="BH102" i="39"/>
  <c r="BG102" i="39"/>
  <c r="BF102" i="39"/>
  <c r="BE102" i="39"/>
  <c r="BD102" i="39"/>
  <c r="BC102" i="39"/>
  <c r="BB102" i="39"/>
  <c r="BA102" i="39"/>
  <c r="AZ102" i="39"/>
  <c r="AY102" i="39"/>
  <c r="AX102" i="39"/>
  <c r="AW102" i="39"/>
  <c r="AV102" i="39"/>
  <c r="AU102" i="39"/>
  <c r="AT102" i="39"/>
  <c r="AS102" i="39"/>
  <c r="AR102" i="39"/>
  <c r="AQ102" i="39"/>
  <c r="AP102" i="39"/>
  <c r="AO102" i="39"/>
  <c r="AN102" i="39"/>
  <c r="AM102" i="39"/>
  <c r="AL102" i="39"/>
  <c r="AK102" i="39"/>
  <c r="AJ102" i="39"/>
  <c r="AI102" i="39"/>
  <c r="AH102" i="39"/>
  <c r="AG102" i="39"/>
  <c r="AF102" i="39"/>
  <c r="AE102" i="39"/>
  <c r="AD102" i="39"/>
  <c r="AC102" i="39"/>
  <c r="AB102" i="39"/>
  <c r="AA102" i="39"/>
  <c r="Z102" i="39"/>
  <c r="Y102" i="39"/>
  <c r="X102" i="39"/>
  <c r="W102" i="39"/>
  <c r="V102" i="39"/>
  <c r="U102" i="39"/>
  <c r="T102" i="39"/>
  <c r="S102" i="39"/>
  <c r="R102" i="39"/>
  <c r="Q102" i="39"/>
  <c r="P102" i="39"/>
  <c r="O102" i="39"/>
  <c r="N102" i="39"/>
  <c r="M102" i="39"/>
  <c r="L102" i="39"/>
  <c r="K102" i="39"/>
  <c r="J102" i="39"/>
  <c r="C102" i="39"/>
  <c r="DE101" i="39"/>
  <c r="DD101" i="39"/>
  <c r="DC101" i="39"/>
  <c r="DB101" i="39"/>
  <c r="DA101" i="39"/>
  <c r="CZ101" i="39"/>
  <c r="CY101" i="39"/>
  <c r="CX101" i="39"/>
  <c r="CW101" i="39"/>
  <c r="CV101" i="39"/>
  <c r="CU101" i="39"/>
  <c r="CT101" i="39"/>
  <c r="CS101" i="39"/>
  <c r="CR101" i="39"/>
  <c r="CQ101" i="39"/>
  <c r="CP101" i="39"/>
  <c r="CO101" i="39"/>
  <c r="CN101" i="39"/>
  <c r="CM101" i="39"/>
  <c r="CL101" i="39"/>
  <c r="CK101" i="39"/>
  <c r="CJ101" i="39"/>
  <c r="CI101" i="39"/>
  <c r="CH101" i="39"/>
  <c r="CG101" i="39"/>
  <c r="CF101" i="39"/>
  <c r="CE101" i="39"/>
  <c r="CD101" i="39"/>
  <c r="CC101" i="39"/>
  <c r="CB101" i="39"/>
  <c r="CA101" i="39"/>
  <c r="BZ101" i="39"/>
  <c r="BY101" i="39"/>
  <c r="BX101" i="39"/>
  <c r="BW101" i="39"/>
  <c r="BV101" i="39"/>
  <c r="BU101" i="39"/>
  <c r="BT101" i="39"/>
  <c r="BS101" i="39"/>
  <c r="BR101" i="39"/>
  <c r="BQ101" i="39"/>
  <c r="BP101" i="39"/>
  <c r="BO101" i="39"/>
  <c r="BN101" i="39"/>
  <c r="BM101" i="39"/>
  <c r="BL101" i="39"/>
  <c r="BK101" i="39"/>
  <c r="BJ101" i="39"/>
  <c r="BI101" i="39"/>
  <c r="BH101" i="39"/>
  <c r="BG101" i="39"/>
  <c r="BF101" i="39"/>
  <c r="BE101" i="39"/>
  <c r="BD101" i="39"/>
  <c r="BC101" i="39"/>
  <c r="BB101" i="39"/>
  <c r="BA101" i="39"/>
  <c r="AZ101" i="39"/>
  <c r="AY101" i="39"/>
  <c r="AX101" i="39"/>
  <c r="AW101" i="39"/>
  <c r="AV101" i="39"/>
  <c r="AU101" i="39"/>
  <c r="AT101" i="39"/>
  <c r="AS101" i="39"/>
  <c r="AR101" i="39"/>
  <c r="AQ101" i="39"/>
  <c r="AP101" i="39"/>
  <c r="AO101" i="39"/>
  <c r="AN101" i="39"/>
  <c r="AM101" i="39"/>
  <c r="AL101" i="39"/>
  <c r="AK101" i="39"/>
  <c r="AJ101" i="39"/>
  <c r="AI101" i="39"/>
  <c r="AH101" i="39"/>
  <c r="AG101" i="39"/>
  <c r="AF101" i="39"/>
  <c r="AE101" i="39"/>
  <c r="AD101" i="39"/>
  <c r="AC101" i="39"/>
  <c r="AB101" i="39"/>
  <c r="AA101" i="39"/>
  <c r="Z101" i="39"/>
  <c r="Y101" i="39"/>
  <c r="X101" i="39"/>
  <c r="W101" i="39"/>
  <c r="V101" i="39"/>
  <c r="U101" i="39"/>
  <c r="T101" i="39"/>
  <c r="S101" i="39"/>
  <c r="R101" i="39"/>
  <c r="Q101" i="39"/>
  <c r="P101" i="39"/>
  <c r="O101" i="39"/>
  <c r="N101" i="39"/>
  <c r="M101" i="39"/>
  <c r="L101" i="39"/>
  <c r="K101" i="39"/>
  <c r="J101" i="39"/>
  <c r="C101" i="39"/>
  <c r="DE100" i="39"/>
  <c r="DD100" i="39"/>
  <c r="DC100" i="39"/>
  <c r="DB100" i="39"/>
  <c r="DA100" i="39"/>
  <c r="CZ100" i="39"/>
  <c r="CY100" i="39"/>
  <c r="CX100" i="39"/>
  <c r="CW100" i="39"/>
  <c r="CV100" i="39"/>
  <c r="CU100" i="39"/>
  <c r="CT100" i="39"/>
  <c r="CS100" i="39"/>
  <c r="CR100" i="39"/>
  <c r="CQ100" i="39"/>
  <c r="CP100" i="39"/>
  <c r="CO100" i="39"/>
  <c r="CN100" i="39"/>
  <c r="CM100" i="39"/>
  <c r="CL100" i="39"/>
  <c r="CK100" i="39"/>
  <c r="CJ100" i="39"/>
  <c r="CI100" i="39"/>
  <c r="CH100" i="39"/>
  <c r="CG100" i="39"/>
  <c r="CF100" i="39"/>
  <c r="CE100" i="39"/>
  <c r="CD100" i="39"/>
  <c r="CC100" i="39"/>
  <c r="CB100" i="39"/>
  <c r="CA100" i="39"/>
  <c r="BZ100" i="39"/>
  <c r="BY100" i="39"/>
  <c r="BX100" i="39"/>
  <c r="BW100" i="39"/>
  <c r="BV100" i="39"/>
  <c r="BU100" i="39"/>
  <c r="BT100" i="39"/>
  <c r="BS100" i="39"/>
  <c r="BR100" i="39"/>
  <c r="BQ100" i="39"/>
  <c r="BP100" i="39"/>
  <c r="BO100" i="39"/>
  <c r="BN100" i="39"/>
  <c r="BM100" i="39"/>
  <c r="BL100" i="39"/>
  <c r="BK100" i="39"/>
  <c r="BJ100" i="39"/>
  <c r="BI100" i="39"/>
  <c r="BH100" i="39"/>
  <c r="BG100" i="39"/>
  <c r="BF100" i="39"/>
  <c r="BE100" i="39"/>
  <c r="BD100" i="39"/>
  <c r="BC100" i="39"/>
  <c r="BB100" i="39"/>
  <c r="BA100" i="39"/>
  <c r="AZ100" i="39"/>
  <c r="AY100" i="39"/>
  <c r="AX100" i="39"/>
  <c r="AW100" i="39"/>
  <c r="AV100" i="39"/>
  <c r="AU100" i="39"/>
  <c r="AT100" i="39"/>
  <c r="AS100" i="39"/>
  <c r="AR100" i="39"/>
  <c r="AQ100" i="39"/>
  <c r="AP100" i="39"/>
  <c r="AO100" i="39"/>
  <c r="AN100" i="39"/>
  <c r="AM100" i="39"/>
  <c r="AL100" i="39"/>
  <c r="AK100" i="39"/>
  <c r="AJ100" i="39"/>
  <c r="AI100" i="39"/>
  <c r="AH100" i="39"/>
  <c r="AG100" i="39"/>
  <c r="AF100" i="39"/>
  <c r="AE100" i="39"/>
  <c r="AD100" i="39"/>
  <c r="AC100" i="39"/>
  <c r="AB100" i="39"/>
  <c r="AA100" i="39"/>
  <c r="Z100" i="39"/>
  <c r="Y100" i="39"/>
  <c r="X100" i="39"/>
  <c r="W100" i="39"/>
  <c r="V100" i="39"/>
  <c r="U100" i="39"/>
  <c r="T100" i="39"/>
  <c r="S100" i="39"/>
  <c r="R100" i="39"/>
  <c r="Q100" i="39"/>
  <c r="P100" i="39"/>
  <c r="O100" i="39"/>
  <c r="N100" i="39"/>
  <c r="M100" i="39"/>
  <c r="L100" i="39"/>
  <c r="K100" i="39"/>
  <c r="J100" i="39"/>
  <c r="C100" i="39"/>
  <c r="DE99" i="39"/>
  <c r="DD99" i="39"/>
  <c r="DC99" i="39"/>
  <c r="DB99" i="39"/>
  <c r="DA99" i="39"/>
  <c r="CZ99" i="39"/>
  <c r="CY99" i="39"/>
  <c r="CX99" i="39"/>
  <c r="CW99" i="39"/>
  <c r="CV99" i="39"/>
  <c r="CU99" i="39"/>
  <c r="CT99" i="39"/>
  <c r="CS99" i="39"/>
  <c r="CR99" i="39"/>
  <c r="CQ99" i="39"/>
  <c r="CP99" i="39"/>
  <c r="CO99" i="39"/>
  <c r="CN99" i="39"/>
  <c r="CM99" i="39"/>
  <c r="CL99" i="39"/>
  <c r="CK99" i="39"/>
  <c r="CJ99" i="39"/>
  <c r="CI99" i="39"/>
  <c r="CH99" i="39"/>
  <c r="CG99" i="39"/>
  <c r="CF99" i="39"/>
  <c r="CE99" i="39"/>
  <c r="CD99" i="39"/>
  <c r="CC99" i="39"/>
  <c r="CB99" i="39"/>
  <c r="CA99" i="39"/>
  <c r="BZ99" i="39"/>
  <c r="BY99" i="39"/>
  <c r="BX99" i="39"/>
  <c r="BW99" i="39"/>
  <c r="BV99" i="39"/>
  <c r="BU99" i="39"/>
  <c r="BT99" i="39"/>
  <c r="BS99" i="39"/>
  <c r="BR99" i="39"/>
  <c r="BQ99" i="39"/>
  <c r="BP99" i="39"/>
  <c r="BO99" i="39"/>
  <c r="BN99" i="39"/>
  <c r="BM99" i="39"/>
  <c r="BL99" i="39"/>
  <c r="BK99" i="39"/>
  <c r="BJ99" i="39"/>
  <c r="BI99" i="39"/>
  <c r="BH99" i="39"/>
  <c r="BG99" i="39"/>
  <c r="BF99" i="39"/>
  <c r="BE99" i="39"/>
  <c r="BD99" i="39"/>
  <c r="BC99" i="39"/>
  <c r="BB99" i="39"/>
  <c r="BA99" i="39"/>
  <c r="AZ99" i="39"/>
  <c r="AY99" i="39"/>
  <c r="AX99" i="39"/>
  <c r="AW99" i="39"/>
  <c r="AV99" i="39"/>
  <c r="AU99" i="39"/>
  <c r="AT99" i="39"/>
  <c r="AS99" i="39"/>
  <c r="AR99" i="39"/>
  <c r="AQ99" i="39"/>
  <c r="AP99" i="39"/>
  <c r="AO99" i="39"/>
  <c r="AN99" i="39"/>
  <c r="AM99" i="39"/>
  <c r="AL99" i="39"/>
  <c r="AK99" i="39"/>
  <c r="AJ99" i="39"/>
  <c r="AI99" i="39"/>
  <c r="AH99" i="39"/>
  <c r="AG99" i="39"/>
  <c r="AF99" i="39"/>
  <c r="AE99" i="39"/>
  <c r="AD99" i="39"/>
  <c r="AC99" i="39"/>
  <c r="AB99" i="39"/>
  <c r="AA99" i="39"/>
  <c r="Z99" i="39"/>
  <c r="Y99" i="39"/>
  <c r="X99" i="39"/>
  <c r="W99" i="39"/>
  <c r="V99" i="39"/>
  <c r="U99" i="39"/>
  <c r="T99" i="39"/>
  <c r="S99" i="39"/>
  <c r="R99" i="39"/>
  <c r="Q99" i="39"/>
  <c r="P99" i="39"/>
  <c r="O99" i="39"/>
  <c r="N99" i="39"/>
  <c r="M99" i="39"/>
  <c r="L99" i="39"/>
  <c r="K99" i="39"/>
  <c r="J99" i="39"/>
  <c r="C99" i="39"/>
  <c r="DE98" i="39"/>
  <c r="DD98" i="39"/>
  <c r="DC98" i="39"/>
  <c r="DB98" i="39"/>
  <c r="DA98" i="39"/>
  <c r="CZ98" i="39"/>
  <c r="CY98" i="39"/>
  <c r="CX98" i="39"/>
  <c r="CW98" i="39"/>
  <c r="CV98" i="39"/>
  <c r="CU98" i="39"/>
  <c r="CT98" i="39"/>
  <c r="CS98" i="39"/>
  <c r="CR98" i="39"/>
  <c r="CQ98" i="39"/>
  <c r="CP98" i="39"/>
  <c r="CO98" i="39"/>
  <c r="CN98" i="39"/>
  <c r="CM98" i="39"/>
  <c r="CL98" i="39"/>
  <c r="CK98" i="39"/>
  <c r="CJ98" i="39"/>
  <c r="CI98" i="39"/>
  <c r="CH98" i="39"/>
  <c r="CG98" i="39"/>
  <c r="CF98" i="39"/>
  <c r="CE98" i="39"/>
  <c r="CD98" i="39"/>
  <c r="CC98" i="39"/>
  <c r="CB98" i="39"/>
  <c r="CA98" i="39"/>
  <c r="BZ98" i="39"/>
  <c r="BY98" i="39"/>
  <c r="BX98" i="39"/>
  <c r="BW98" i="39"/>
  <c r="BV98" i="39"/>
  <c r="BU98" i="39"/>
  <c r="BT98" i="39"/>
  <c r="BS98" i="39"/>
  <c r="BR98" i="39"/>
  <c r="BQ98" i="39"/>
  <c r="BP98" i="39"/>
  <c r="BO98" i="39"/>
  <c r="BN98" i="39"/>
  <c r="BM98" i="39"/>
  <c r="BL98" i="39"/>
  <c r="BK98" i="39"/>
  <c r="BJ98" i="39"/>
  <c r="BI98" i="39"/>
  <c r="BH98" i="39"/>
  <c r="BG98" i="39"/>
  <c r="BF98" i="39"/>
  <c r="BE98" i="39"/>
  <c r="BD98" i="39"/>
  <c r="BC98" i="39"/>
  <c r="BB98" i="39"/>
  <c r="BA98" i="39"/>
  <c r="AZ98" i="39"/>
  <c r="AY98" i="39"/>
  <c r="AX98" i="39"/>
  <c r="AW98" i="39"/>
  <c r="AV98" i="39"/>
  <c r="AU98" i="39"/>
  <c r="AT98" i="39"/>
  <c r="AS98" i="39"/>
  <c r="AR98" i="39"/>
  <c r="AQ98" i="39"/>
  <c r="AP98" i="39"/>
  <c r="AO98" i="39"/>
  <c r="AN98" i="39"/>
  <c r="AM98" i="39"/>
  <c r="AL98" i="39"/>
  <c r="AK98" i="39"/>
  <c r="AJ98" i="39"/>
  <c r="AI98" i="39"/>
  <c r="AH98" i="39"/>
  <c r="AG98" i="39"/>
  <c r="AF98" i="39"/>
  <c r="AE98" i="39"/>
  <c r="AD98" i="39"/>
  <c r="AC98" i="39"/>
  <c r="AB98" i="39"/>
  <c r="AA98" i="39"/>
  <c r="Z98" i="39"/>
  <c r="Y98" i="39"/>
  <c r="X98" i="39"/>
  <c r="W98" i="39"/>
  <c r="V98" i="39"/>
  <c r="U98" i="39"/>
  <c r="T98" i="39"/>
  <c r="S98" i="39"/>
  <c r="R98" i="39"/>
  <c r="Q98" i="39"/>
  <c r="P98" i="39"/>
  <c r="O98" i="39"/>
  <c r="N98" i="39"/>
  <c r="M98" i="39"/>
  <c r="L98" i="39"/>
  <c r="K98" i="39"/>
  <c r="J98" i="39"/>
  <c r="C98" i="39"/>
  <c r="DE97" i="39"/>
  <c r="DD97" i="39"/>
  <c r="DC97" i="39"/>
  <c r="DB97" i="39"/>
  <c r="DA97" i="39"/>
  <c r="CZ97" i="39"/>
  <c r="CY97" i="39"/>
  <c r="CX97" i="39"/>
  <c r="CW97" i="39"/>
  <c r="CV97" i="39"/>
  <c r="CU97" i="39"/>
  <c r="CT97" i="39"/>
  <c r="CS97" i="39"/>
  <c r="CR97" i="39"/>
  <c r="CQ97" i="39"/>
  <c r="CP97" i="39"/>
  <c r="CO97" i="39"/>
  <c r="CN97" i="39"/>
  <c r="CM97" i="39"/>
  <c r="CL97" i="39"/>
  <c r="CK97" i="39"/>
  <c r="CJ97" i="39"/>
  <c r="CI97" i="39"/>
  <c r="CH97" i="39"/>
  <c r="CG97" i="39"/>
  <c r="CF97" i="39"/>
  <c r="CE97" i="39"/>
  <c r="CD97" i="39"/>
  <c r="CC97" i="39"/>
  <c r="CB97" i="39"/>
  <c r="CA97" i="39"/>
  <c r="BZ97" i="39"/>
  <c r="BY97" i="39"/>
  <c r="BX97" i="39"/>
  <c r="BW97" i="39"/>
  <c r="BV97" i="39"/>
  <c r="BU97" i="39"/>
  <c r="BT97" i="39"/>
  <c r="BS97" i="39"/>
  <c r="BR97" i="39"/>
  <c r="BQ97" i="39"/>
  <c r="BP97" i="39"/>
  <c r="BO97" i="39"/>
  <c r="BN97" i="39"/>
  <c r="BM97" i="39"/>
  <c r="BL97" i="39"/>
  <c r="BK97" i="39"/>
  <c r="BJ97" i="39"/>
  <c r="BI97" i="39"/>
  <c r="BH97" i="39"/>
  <c r="BG97" i="39"/>
  <c r="BF97" i="39"/>
  <c r="BE97" i="39"/>
  <c r="BD97" i="39"/>
  <c r="BC97" i="39"/>
  <c r="BB97" i="39"/>
  <c r="BA97" i="39"/>
  <c r="AZ97" i="39"/>
  <c r="AY97" i="39"/>
  <c r="AX97" i="39"/>
  <c r="AW97" i="39"/>
  <c r="AV97" i="39"/>
  <c r="AU97" i="39"/>
  <c r="AT97" i="39"/>
  <c r="AS97" i="39"/>
  <c r="AR97" i="39"/>
  <c r="AQ97" i="39"/>
  <c r="AP97" i="39"/>
  <c r="AO97" i="39"/>
  <c r="AN97" i="39"/>
  <c r="AM97" i="39"/>
  <c r="AL97" i="39"/>
  <c r="AK97" i="39"/>
  <c r="AJ97" i="39"/>
  <c r="AI97" i="39"/>
  <c r="AH97" i="39"/>
  <c r="AG97" i="39"/>
  <c r="AF97" i="39"/>
  <c r="AE97" i="39"/>
  <c r="AD97" i="39"/>
  <c r="AC97" i="39"/>
  <c r="AB97" i="39"/>
  <c r="AA97" i="39"/>
  <c r="Z97" i="39"/>
  <c r="Y97" i="39"/>
  <c r="X97" i="39"/>
  <c r="W97" i="39"/>
  <c r="V97" i="39"/>
  <c r="U97" i="39"/>
  <c r="T97" i="39"/>
  <c r="S97" i="39"/>
  <c r="R97" i="39"/>
  <c r="Q97" i="39"/>
  <c r="P97" i="39"/>
  <c r="O97" i="39"/>
  <c r="N97" i="39"/>
  <c r="M97" i="39"/>
  <c r="L97" i="39"/>
  <c r="K97" i="39"/>
  <c r="J97" i="39"/>
  <c r="C97" i="39"/>
  <c r="DE96" i="39"/>
  <c r="DD96" i="39"/>
  <c r="DC96" i="39"/>
  <c r="DB96" i="39"/>
  <c r="DA96" i="39"/>
  <c r="CZ96" i="39"/>
  <c r="CY96" i="39"/>
  <c r="CX96" i="39"/>
  <c r="CW96" i="39"/>
  <c r="CV96" i="39"/>
  <c r="CU96" i="39"/>
  <c r="CT96" i="39"/>
  <c r="CS96" i="39"/>
  <c r="CR96" i="39"/>
  <c r="CQ96" i="39"/>
  <c r="CP96" i="39"/>
  <c r="CO96" i="39"/>
  <c r="CN96" i="39"/>
  <c r="CM96" i="39"/>
  <c r="CL96" i="39"/>
  <c r="CK96" i="39"/>
  <c r="CJ96" i="39"/>
  <c r="CI96" i="39"/>
  <c r="CH96" i="39"/>
  <c r="CG96" i="39"/>
  <c r="CF96" i="39"/>
  <c r="CE96" i="39"/>
  <c r="CD96" i="39"/>
  <c r="CC96" i="39"/>
  <c r="CB96" i="39"/>
  <c r="CA96" i="39"/>
  <c r="BZ96" i="39"/>
  <c r="BY96" i="39"/>
  <c r="BX96" i="39"/>
  <c r="BW96" i="39"/>
  <c r="BV96" i="39"/>
  <c r="BU96" i="39"/>
  <c r="BT96" i="39"/>
  <c r="BS96" i="39"/>
  <c r="BR96" i="39"/>
  <c r="BQ96" i="39"/>
  <c r="BP96" i="39"/>
  <c r="BO96" i="39"/>
  <c r="BN96" i="39"/>
  <c r="BM96" i="39"/>
  <c r="BL96" i="39"/>
  <c r="BK96" i="39"/>
  <c r="BJ96" i="39"/>
  <c r="BI96" i="39"/>
  <c r="BH96" i="39"/>
  <c r="BG96" i="39"/>
  <c r="BF96" i="39"/>
  <c r="BE96" i="39"/>
  <c r="BD96" i="39"/>
  <c r="BC96" i="39"/>
  <c r="BB96" i="39"/>
  <c r="BA96" i="39"/>
  <c r="AZ96" i="39"/>
  <c r="AY96" i="39"/>
  <c r="AX96" i="39"/>
  <c r="AW96" i="39"/>
  <c r="AV96" i="39"/>
  <c r="AU96" i="39"/>
  <c r="AT96" i="39"/>
  <c r="AS96" i="39"/>
  <c r="AR96" i="39"/>
  <c r="AQ96" i="39"/>
  <c r="AP96" i="39"/>
  <c r="AO96" i="39"/>
  <c r="AN96" i="39"/>
  <c r="AM96" i="39"/>
  <c r="AL96" i="39"/>
  <c r="AK96" i="39"/>
  <c r="AJ96" i="39"/>
  <c r="AI96" i="39"/>
  <c r="AH96" i="39"/>
  <c r="AG96" i="39"/>
  <c r="AF96" i="39"/>
  <c r="AE96" i="39"/>
  <c r="AD96" i="39"/>
  <c r="AC96" i="39"/>
  <c r="AB96" i="39"/>
  <c r="AA96" i="39"/>
  <c r="Z96" i="39"/>
  <c r="Y96" i="39"/>
  <c r="X96" i="39"/>
  <c r="W96" i="39"/>
  <c r="V96" i="39"/>
  <c r="U96" i="39"/>
  <c r="T96" i="39"/>
  <c r="S96" i="39"/>
  <c r="R96" i="39"/>
  <c r="Q96" i="39"/>
  <c r="P96" i="39"/>
  <c r="O96" i="39"/>
  <c r="N96" i="39"/>
  <c r="M96" i="39"/>
  <c r="L96" i="39"/>
  <c r="K96" i="39"/>
  <c r="J96" i="39"/>
  <c r="C96" i="39"/>
  <c r="J74" i="39"/>
  <c r="K74" i="39" s="1"/>
  <c r="L74" i="39" s="1"/>
  <c r="M74" i="39" s="1"/>
  <c r="N74" i="39" s="1"/>
  <c r="O74" i="39" s="1"/>
  <c r="P74" i="39" s="1"/>
  <c r="Q74" i="39" s="1"/>
  <c r="R74" i="39" s="1"/>
  <c r="S74" i="39" s="1"/>
  <c r="T74" i="39" s="1"/>
  <c r="U74" i="39" s="1"/>
  <c r="V74" i="39" s="1"/>
  <c r="W74" i="39" s="1"/>
  <c r="X74" i="39" s="1"/>
  <c r="Y74" i="39" s="1"/>
  <c r="Z74" i="39" s="1"/>
  <c r="AA74" i="39" s="1"/>
  <c r="AB74" i="39" s="1"/>
  <c r="AC74" i="39" s="1"/>
  <c r="AD74" i="39" s="1"/>
  <c r="AE74" i="39" s="1"/>
  <c r="AF74" i="39" s="1"/>
  <c r="AG74" i="39" s="1"/>
  <c r="AH74" i="39" s="1"/>
  <c r="AI74" i="39" s="1"/>
  <c r="AJ74" i="39" s="1"/>
  <c r="AK74" i="39" s="1"/>
  <c r="AL74" i="39" s="1"/>
  <c r="AM74" i="39" s="1"/>
  <c r="AN74" i="39" s="1"/>
  <c r="AO74" i="39" s="1"/>
  <c r="AP74" i="39" s="1"/>
  <c r="AQ74" i="39" s="1"/>
  <c r="AR74" i="39" s="1"/>
  <c r="AS74" i="39" s="1"/>
  <c r="AT74" i="39" s="1"/>
  <c r="AU74" i="39" s="1"/>
  <c r="AV74" i="39" s="1"/>
  <c r="AW74" i="39" s="1"/>
  <c r="AX74" i="39" s="1"/>
  <c r="AY74" i="39" s="1"/>
  <c r="AZ74" i="39" s="1"/>
  <c r="BA74" i="39" s="1"/>
  <c r="BB74" i="39" s="1"/>
  <c r="BC74" i="39" s="1"/>
  <c r="BD74" i="39" s="1"/>
  <c r="BE74" i="39" s="1"/>
  <c r="BF74" i="39" s="1"/>
  <c r="BG74" i="39" s="1"/>
  <c r="BH74" i="39" s="1"/>
  <c r="BI74" i="39" s="1"/>
  <c r="BJ74" i="39" s="1"/>
  <c r="BK74" i="39" s="1"/>
  <c r="BL74" i="39" s="1"/>
  <c r="BM74" i="39" s="1"/>
  <c r="BN74" i="39" s="1"/>
  <c r="BO74" i="39" s="1"/>
  <c r="BP74" i="39" s="1"/>
  <c r="BQ74" i="39" s="1"/>
  <c r="BR74" i="39" s="1"/>
  <c r="BS74" i="39" s="1"/>
  <c r="BT74" i="39" s="1"/>
  <c r="BU74" i="39" s="1"/>
  <c r="BV74" i="39" s="1"/>
  <c r="BW74" i="39" s="1"/>
  <c r="BX74" i="39" s="1"/>
  <c r="BY74" i="39" s="1"/>
  <c r="BZ74" i="39" s="1"/>
  <c r="CA74" i="39" s="1"/>
  <c r="CB74" i="39" s="1"/>
  <c r="CC74" i="39" s="1"/>
  <c r="CD74" i="39" s="1"/>
  <c r="CE74" i="39" s="1"/>
  <c r="CF74" i="39" s="1"/>
  <c r="CG74" i="39" s="1"/>
  <c r="CH74" i="39" s="1"/>
  <c r="CI74" i="39" s="1"/>
  <c r="CJ74" i="39" s="1"/>
  <c r="CK74" i="39" s="1"/>
  <c r="CL74" i="39" s="1"/>
  <c r="CM74" i="39" s="1"/>
  <c r="CN74" i="39" s="1"/>
  <c r="CO74" i="39" s="1"/>
  <c r="CP74" i="39" s="1"/>
  <c r="CQ74" i="39" s="1"/>
  <c r="CR74" i="39" s="1"/>
  <c r="CS74" i="39" s="1"/>
  <c r="CT74" i="39" s="1"/>
  <c r="CU74" i="39" s="1"/>
  <c r="CV74" i="39" s="1"/>
  <c r="CW74" i="39" s="1"/>
  <c r="CX74" i="39" s="1"/>
  <c r="CY74" i="39" s="1"/>
  <c r="CZ74" i="39" s="1"/>
  <c r="DA74" i="39" s="1"/>
  <c r="DB74" i="39" s="1"/>
  <c r="DC74" i="39" s="1"/>
  <c r="DD74" i="39" s="1"/>
  <c r="DE74" i="39" s="1"/>
  <c r="J70" i="39"/>
  <c r="DE67" i="39"/>
  <c r="DD67" i="39"/>
  <c r="DC67" i="39"/>
  <c r="DB67" i="39"/>
  <c r="DA67" i="39"/>
  <c r="CZ67" i="39"/>
  <c r="CY67" i="39"/>
  <c r="CX67" i="39"/>
  <c r="CW67" i="39"/>
  <c r="CV67" i="39"/>
  <c r="CU67" i="39"/>
  <c r="CT67" i="39"/>
  <c r="CS67" i="39"/>
  <c r="CR67" i="39"/>
  <c r="CQ67" i="39"/>
  <c r="CP67" i="39"/>
  <c r="CO67" i="39"/>
  <c r="CN67" i="39"/>
  <c r="CM67" i="39"/>
  <c r="CL67" i="39"/>
  <c r="CK67" i="39"/>
  <c r="CJ67" i="39"/>
  <c r="CI67" i="39"/>
  <c r="CH67" i="39"/>
  <c r="CG67" i="39"/>
  <c r="CF67" i="39"/>
  <c r="CE67" i="39"/>
  <c r="CD67" i="39"/>
  <c r="CC67" i="39"/>
  <c r="CB67" i="39"/>
  <c r="CA67" i="39"/>
  <c r="BZ67" i="39"/>
  <c r="BY67" i="39"/>
  <c r="BX67" i="39"/>
  <c r="BW67" i="39"/>
  <c r="BV67" i="39"/>
  <c r="BU67" i="39"/>
  <c r="BT67" i="39"/>
  <c r="BS67" i="39"/>
  <c r="BR67" i="39"/>
  <c r="BQ67" i="39"/>
  <c r="BP67" i="39"/>
  <c r="BO67" i="39"/>
  <c r="BN67" i="39"/>
  <c r="BM67" i="39"/>
  <c r="BL67" i="39"/>
  <c r="BK67" i="39"/>
  <c r="BJ67" i="39"/>
  <c r="BI67" i="39"/>
  <c r="BH67" i="39"/>
  <c r="BG67" i="39"/>
  <c r="BF67" i="39"/>
  <c r="BE67" i="39"/>
  <c r="BD67" i="39"/>
  <c r="BC67" i="39"/>
  <c r="BB67" i="39"/>
  <c r="BA67" i="39"/>
  <c r="AZ67" i="39"/>
  <c r="AY67" i="39"/>
  <c r="AX67" i="39"/>
  <c r="AW67" i="39"/>
  <c r="AV67" i="39"/>
  <c r="AU67" i="39"/>
  <c r="AT67" i="39"/>
  <c r="AS67" i="39"/>
  <c r="AR67" i="39"/>
  <c r="AQ67" i="39"/>
  <c r="AP67" i="39"/>
  <c r="AO67" i="39"/>
  <c r="AN67" i="39"/>
  <c r="AM67" i="39"/>
  <c r="AL67" i="39"/>
  <c r="AK67" i="39"/>
  <c r="AJ67" i="39"/>
  <c r="AI67" i="39"/>
  <c r="AH67" i="39"/>
  <c r="AG67" i="39"/>
  <c r="AF67" i="39"/>
  <c r="AE67" i="39"/>
  <c r="AD67" i="39"/>
  <c r="AC67" i="39"/>
  <c r="AB67" i="39"/>
  <c r="AA67" i="39"/>
  <c r="Z67" i="39"/>
  <c r="Y67" i="39"/>
  <c r="X67" i="39"/>
  <c r="W67" i="39"/>
  <c r="V67" i="39"/>
  <c r="U67" i="39"/>
  <c r="T67" i="39"/>
  <c r="S67" i="39"/>
  <c r="R67" i="39"/>
  <c r="Q67" i="39"/>
  <c r="P67" i="39"/>
  <c r="O67" i="39"/>
  <c r="N67" i="39"/>
  <c r="M67" i="39"/>
  <c r="L67" i="39"/>
  <c r="K67" i="39"/>
  <c r="J67" i="39"/>
  <c r="C67" i="39"/>
  <c r="DE66" i="39"/>
  <c r="DD66" i="39"/>
  <c r="DC66" i="39"/>
  <c r="DB66" i="39"/>
  <c r="DA66" i="39"/>
  <c r="CZ66" i="39"/>
  <c r="CY66" i="39"/>
  <c r="CX66" i="39"/>
  <c r="CW66" i="39"/>
  <c r="CV66" i="39"/>
  <c r="CU66" i="39"/>
  <c r="CT66" i="39"/>
  <c r="CS66" i="39"/>
  <c r="CR66" i="39"/>
  <c r="CQ66" i="39"/>
  <c r="CP66" i="39"/>
  <c r="CO66" i="39"/>
  <c r="CN66" i="39"/>
  <c r="CM66" i="39"/>
  <c r="CL66" i="39"/>
  <c r="CK66" i="39"/>
  <c r="CJ66" i="39"/>
  <c r="CI66" i="39"/>
  <c r="CH66" i="39"/>
  <c r="CG66" i="39"/>
  <c r="CF66" i="39"/>
  <c r="CE66" i="39"/>
  <c r="CD66" i="39"/>
  <c r="CC66" i="39"/>
  <c r="CB66" i="39"/>
  <c r="CA66" i="39"/>
  <c r="BZ66" i="39"/>
  <c r="BY66" i="39"/>
  <c r="BX66" i="39"/>
  <c r="BW66" i="39"/>
  <c r="BV66" i="39"/>
  <c r="BU66" i="39"/>
  <c r="BT66" i="39"/>
  <c r="BS66" i="39"/>
  <c r="BR66" i="39"/>
  <c r="BQ66" i="39"/>
  <c r="BP66" i="39"/>
  <c r="BO66" i="39"/>
  <c r="BN66" i="39"/>
  <c r="BM66" i="39"/>
  <c r="BL66" i="39"/>
  <c r="BK66" i="39"/>
  <c r="BJ66" i="39"/>
  <c r="BI66" i="39"/>
  <c r="BH66" i="39"/>
  <c r="BG66" i="39"/>
  <c r="BF66" i="39"/>
  <c r="BE66" i="39"/>
  <c r="BD66" i="39"/>
  <c r="BC66" i="39"/>
  <c r="BB66" i="39"/>
  <c r="BA66" i="39"/>
  <c r="AZ66" i="39"/>
  <c r="AY66" i="39"/>
  <c r="AX66" i="39"/>
  <c r="AW66" i="39"/>
  <c r="AV66" i="39"/>
  <c r="AU66" i="39"/>
  <c r="AT66" i="39"/>
  <c r="AS66" i="39"/>
  <c r="AR66" i="39"/>
  <c r="AQ66" i="39"/>
  <c r="AP66" i="39"/>
  <c r="AO66" i="39"/>
  <c r="AN66" i="39"/>
  <c r="AM66" i="39"/>
  <c r="AL66" i="39"/>
  <c r="AK66" i="39"/>
  <c r="AJ66" i="39"/>
  <c r="AI66" i="39"/>
  <c r="AH66" i="39"/>
  <c r="AG66" i="39"/>
  <c r="AF66" i="39"/>
  <c r="AE66" i="39"/>
  <c r="AD66" i="39"/>
  <c r="AC66" i="39"/>
  <c r="AB66" i="39"/>
  <c r="AA66" i="39"/>
  <c r="Z66" i="39"/>
  <c r="Y66" i="39"/>
  <c r="X66" i="39"/>
  <c r="W66" i="39"/>
  <c r="V66" i="39"/>
  <c r="U66" i="39"/>
  <c r="T66" i="39"/>
  <c r="S66" i="39"/>
  <c r="R66" i="39"/>
  <c r="Q66" i="39"/>
  <c r="P66" i="39"/>
  <c r="O66" i="39"/>
  <c r="N66" i="39"/>
  <c r="M66" i="39"/>
  <c r="L66" i="39"/>
  <c r="K66" i="39"/>
  <c r="J66" i="39"/>
  <c r="C66" i="39"/>
  <c r="DE65" i="39"/>
  <c r="DD65" i="39"/>
  <c r="DC65" i="39"/>
  <c r="DB65" i="39"/>
  <c r="DA65" i="39"/>
  <c r="CZ65" i="39"/>
  <c r="CY65" i="39"/>
  <c r="CX65" i="39"/>
  <c r="CW65" i="39"/>
  <c r="CV65" i="39"/>
  <c r="CU65" i="39"/>
  <c r="CT65" i="39"/>
  <c r="CS65" i="39"/>
  <c r="CR65" i="39"/>
  <c r="CQ65" i="39"/>
  <c r="CP65" i="39"/>
  <c r="CO65" i="39"/>
  <c r="CN65" i="39"/>
  <c r="CM65" i="39"/>
  <c r="CL65" i="39"/>
  <c r="CK65" i="39"/>
  <c r="CJ65" i="39"/>
  <c r="CI65" i="39"/>
  <c r="CH65" i="39"/>
  <c r="CG65" i="39"/>
  <c r="CF65" i="39"/>
  <c r="CE65" i="39"/>
  <c r="CD65" i="39"/>
  <c r="CC65" i="39"/>
  <c r="CB65" i="39"/>
  <c r="CA65" i="39"/>
  <c r="BZ65" i="39"/>
  <c r="BY65" i="39"/>
  <c r="BX65" i="39"/>
  <c r="BW65" i="39"/>
  <c r="BV65" i="39"/>
  <c r="BU65" i="39"/>
  <c r="BT65" i="39"/>
  <c r="BS65" i="39"/>
  <c r="BR65" i="39"/>
  <c r="BQ65" i="39"/>
  <c r="BP65" i="39"/>
  <c r="BO65" i="39"/>
  <c r="BN65" i="39"/>
  <c r="BM65" i="39"/>
  <c r="BL65" i="39"/>
  <c r="BK65" i="39"/>
  <c r="BJ65" i="39"/>
  <c r="BI65" i="39"/>
  <c r="BH65" i="39"/>
  <c r="BG65" i="39"/>
  <c r="BF65" i="39"/>
  <c r="BE65" i="39"/>
  <c r="BD65" i="39"/>
  <c r="BC65" i="39"/>
  <c r="BB65" i="39"/>
  <c r="BA65" i="39"/>
  <c r="AZ65" i="39"/>
  <c r="AY65" i="39"/>
  <c r="AX65" i="39"/>
  <c r="AW65" i="39"/>
  <c r="AV65" i="39"/>
  <c r="AU65" i="39"/>
  <c r="AT65" i="39"/>
  <c r="AS65" i="39"/>
  <c r="AR65" i="39"/>
  <c r="AQ65" i="39"/>
  <c r="AP65" i="39"/>
  <c r="AO65" i="39"/>
  <c r="AN65" i="39"/>
  <c r="AM65" i="39"/>
  <c r="AL65" i="39"/>
  <c r="AK65" i="39"/>
  <c r="AJ65" i="39"/>
  <c r="AI65" i="39"/>
  <c r="AH65" i="39"/>
  <c r="AG65" i="39"/>
  <c r="AF65" i="39"/>
  <c r="AE65" i="39"/>
  <c r="AD65" i="39"/>
  <c r="AC65" i="39"/>
  <c r="AB65" i="39"/>
  <c r="AA65" i="39"/>
  <c r="Z65" i="39"/>
  <c r="Y65" i="39"/>
  <c r="X65" i="39"/>
  <c r="W65" i="39"/>
  <c r="V65" i="39"/>
  <c r="U65" i="39"/>
  <c r="T65" i="39"/>
  <c r="S65" i="39"/>
  <c r="R65" i="39"/>
  <c r="Q65" i="39"/>
  <c r="P65" i="39"/>
  <c r="O65" i="39"/>
  <c r="N65" i="39"/>
  <c r="M65" i="39"/>
  <c r="L65" i="39"/>
  <c r="K65" i="39"/>
  <c r="J65" i="39"/>
  <c r="C65" i="39"/>
  <c r="DE64" i="39"/>
  <c r="DD64" i="39"/>
  <c r="DC64" i="39"/>
  <c r="DB64" i="39"/>
  <c r="DA64" i="39"/>
  <c r="CZ64" i="39"/>
  <c r="CY64" i="39"/>
  <c r="CX64" i="39"/>
  <c r="CW64" i="39"/>
  <c r="CV64" i="39"/>
  <c r="CU64" i="39"/>
  <c r="CT64" i="39"/>
  <c r="CS64" i="39"/>
  <c r="CR64" i="39"/>
  <c r="CQ64" i="39"/>
  <c r="CP64" i="39"/>
  <c r="CO64" i="39"/>
  <c r="CN64" i="39"/>
  <c r="CM64" i="39"/>
  <c r="CL64" i="39"/>
  <c r="CK64" i="39"/>
  <c r="CJ64" i="39"/>
  <c r="CI64" i="39"/>
  <c r="CH64" i="39"/>
  <c r="CG64" i="39"/>
  <c r="CF64" i="39"/>
  <c r="CE64" i="39"/>
  <c r="CD64" i="39"/>
  <c r="CC64" i="39"/>
  <c r="CB64" i="39"/>
  <c r="CA64" i="39"/>
  <c r="BZ64" i="39"/>
  <c r="BY64" i="39"/>
  <c r="BX64" i="39"/>
  <c r="BW64" i="39"/>
  <c r="BV64" i="39"/>
  <c r="BU64" i="39"/>
  <c r="BT64" i="39"/>
  <c r="BS64" i="39"/>
  <c r="BR64" i="39"/>
  <c r="BQ64" i="39"/>
  <c r="BP64" i="39"/>
  <c r="BO64" i="39"/>
  <c r="BN64" i="39"/>
  <c r="BM64" i="39"/>
  <c r="BL64" i="39"/>
  <c r="BK64" i="39"/>
  <c r="BJ64" i="39"/>
  <c r="BI64" i="39"/>
  <c r="BH64" i="39"/>
  <c r="BG64" i="39"/>
  <c r="BF64" i="39"/>
  <c r="BE64" i="39"/>
  <c r="BD64" i="39"/>
  <c r="BC64" i="39"/>
  <c r="BB64" i="39"/>
  <c r="BA64" i="39"/>
  <c r="AZ64" i="39"/>
  <c r="AY64" i="39"/>
  <c r="AX64" i="39"/>
  <c r="AW64" i="39"/>
  <c r="AV64" i="39"/>
  <c r="AU64" i="39"/>
  <c r="AT64" i="39"/>
  <c r="AS64" i="39"/>
  <c r="AR64" i="39"/>
  <c r="AQ64" i="39"/>
  <c r="AP64" i="39"/>
  <c r="AO64" i="39"/>
  <c r="AN64" i="39"/>
  <c r="AM64" i="39"/>
  <c r="AL64" i="39"/>
  <c r="AK64" i="39"/>
  <c r="AJ64" i="39"/>
  <c r="AI64" i="39"/>
  <c r="AH64" i="39"/>
  <c r="AG64" i="39"/>
  <c r="AF64" i="39"/>
  <c r="AE64" i="39"/>
  <c r="AD64" i="39"/>
  <c r="AC64" i="39"/>
  <c r="AB64" i="39"/>
  <c r="AA64" i="39"/>
  <c r="Z64" i="39"/>
  <c r="Y64" i="39"/>
  <c r="X64" i="39"/>
  <c r="W64" i="39"/>
  <c r="V64" i="39"/>
  <c r="U64" i="39"/>
  <c r="T64" i="39"/>
  <c r="S64" i="39"/>
  <c r="R64" i="39"/>
  <c r="Q64" i="39"/>
  <c r="P64" i="39"/>
  <c r="O64" i="39"/>
  <c r="N64" i="39"/>
  <c r="M64" i="39"/>
  <c r="L64" i="39"/>
  <c r="K64" i="39"/>
  <c r="J64" i="39"/>
  <c r="C64" i="39"/>
  <c r="DE63" i="39"/>
  <c r="DD63" i="39"/>
  <c r="DC63" i="39"/>
  <c r="DB63" i="39"/>
  <c r="DA63" i="39"/>
  <c r="CZ63" i="39"/>
  <c r="CY63" i="39"/>
  <c r="CX63" i="39"/>
  <c r="CW63" i="39"/>
  <c r="CV63" i="39"/>
  <c r="CU63" i="39"/>
  <c r="CT63" i="39"/>
  <c r="CS63" i="39"/>
  <c r="CR63" i="39"/>
  <c r="CQ63" i="39"/>
  <c r="CP63" i="39"/>
  <c r="CO63" i="39"/>
  <c r="CN63" i="39"/>
  <c r="CM63" i="39"/>
  <c r="CL63" i="39"/>
  <c r="CK63" i="39"/>
  <c r="CJ63" i="39"/>
  <c r="CI63" i="39"/>
  <c r="CH63" i="39"/>
  <c r="CG63" i="39"/>
  <c r="CF63" i="39"/>
  <c r="CE63" i="39"/>
  <c r="CD63" i="39"/>
  <c r="CC63" i="39"/>
  <c r="CB63" i="39"/>
  <c r="CA63" i="39"/>
  <c r="BZ63" i="39"/>
  <c r="BY63" i="39"/>
  <c r="BX63" i="39"/>
  <c r="BW63" i="39"/>
  <c r="BV63" i="39"/>
  <c r="BU63" i="39"/>
  <c r="BT63" i="39"/>
  <c r="BS63" i="39"/>
  <c r="BR63" i="39"/>
  <c r="BQ63" i="39"/>
  <c r="BP63" i="39"/>
  <c r="BO63" i="39"/>
  <c r="BN63" i="39"/>
  <c r="BM63" i="39"/>
  <c r="BL63" i="39"/>
  <c r="BK63" i="39"/>
  <c r="BJ63" i="39"/>
  <c r="BI63" i="39"/>
  <c r="BH63" i="39"/>
  <c r="BG63" i="39"/>
  <c r="BF63" i="39"/>
  <c r="BE63" i="39"/>
  <c r="BD63" i="39"/>
  <c r="BC63" i="39"/>
  <c r="BB63" i="39"/>
  <c r="BA63" i="39"/>
  <c r="AZ63" i="39"/>
  <c r="AY63" i="39"/>
  <c r="AX63" i="39"/>
  <c r="AW63" i="39"/>
  <c r="AV63" i="39"/>
  <c r="AU63" i="39"/>
  <c r="AT63" i="39"/>
  <c r="AS63" i="39"/>
  <c r="AR63" i="39"/>
  <c r="AQ63" i="39"/>
  <c r="AP63" i="39"/>
  <c r="AO63" i="39"/>
  <c r="AN63" i="39"/>
  <c r="AM63" i="39"/>
  <c r="AL63" i="39"/>
  <c r="AK63" i="39"/>
  <c r="AJ63" i="39"/>
  <c r="AI63" i="39"/>
  <c r="AH63" i="39"/>
  <c r="AG63" i="39"/>
  <c r="AF63" i="39"/>
  <c r="AE63" i="39"/>
  <c r="AD63" i="39"/>
  <c r="AC63" i="39"/>
  <c r="AB63" i="39"/>
  <c r="AA63" i="39"/>
  <c r="Z63" i="39"/>
  <c r="Y63" i="39"/>
  <c r="X63" i="39"/>
  <c r="W63" i="39"/>
  <c r="V63" i="39"/>
  <c r="U63" i="39"/>
  <c r="T63" i="39"/>
  <c r="S63" i="39"/>
  <c r="R63" i="39"/>
  <c r="Q63" i="39"/>
  <c r="P63" i="39"/>
  <c r="O63" i="39"/>
  <c r="N63" i="39"/>
  <c r="M63" i="39"/>
  <c r="L63" i="39"/>
  <c r="K63" i="39"/>
  <c r="J63" i="39"/>
  <c r="C63" i="39"/>
  <c r="DE62" i="39"/>
  <c r="DD62" i="39"/>
  <c r="DC62" i="39"/>
  <c r="DB62" i="39"/>
  <c r="DA62" i="39"/>
  <c r="CZ62" i="39"/>
  <c r="CY62" i="39"/>
  <c r="CX62" i="39"/>
  <c r="CW62" i="39"/>
  <c r="CV62" i="39"/>
  <c r="CU62" i="39"/>
  <c r="CT62" i="39"/>
  <c r="CS62" i="39"/>
  <c r="CR62" i="39"/>
  <c r="CQ62" i="39"/>
  <c r="CP62" i="39"/>
  <c r="CO62" i="39"/>
  <c r="CN62" i="39"/>
  <c r="CM62" i="39"/>
  <c r="CL62" i="39"/>
  <c r="CK62" i="39"/>
  <c r="CJ62" i="39"/>
  <c r="CI62" i="39"/>
  <c r="CH62" i="39"/>
  <c r="CG62" i="39"/>
  <c r="CF62" i="39"/>
  <c r="CE62" i="39"/>
  <c r="CD62" i="39"/>
  <c r="CC62" i="39"/>
  <c r="CB62" i="39"/>
  <c r="CA62" i="39"/>
  <c r="BZ62" i="39"/>
  <c r="BY62" i="39"/>
  <c r="BX62" i="39"/>
  <c r="BW62" i="39"/>
  <c r="BV62" i="39"/>
  <c r="BU62" i="39"/>
  <c r="BT62" i="39"/>
  <c r="BS62" i="39"/>
  <c r="BR62" i="39"/>
  <c r="BQ62" i="39"/>
  <c r="BP62" i="39"/>
  <c r="BO62" i="39"/>
  <c r="BN62" i="39"/>
  <c r="BM62" i="39"/>
  <c r="BL62" i="39"/>
  <c r="BK62" i="39"/>
  <c r="BJ62" i="39"/>
  <c r="BI62" i="39"/>
  <c r="BH62" i="39"/>
  <c r="BG62" i="39"/>
  <c r="BF62" i="39"/>
  <c r="BE62" i="39"/>
  <c r="BD62" i="39"/>
  <c r="BC62" i="39"/>
  <c r="BB62" i="39"/>
  <c r="BA62" i="39"/>
  <c r="AZ62" i="39"/>
  <c r="AY62" i="39"/>
  <c r="AX62" i="39"/>
  <c r="AW62" i="39"/>
  <c r="AV62" i="39"/>
  <c r="AU62" i="39"/>
  <c r="AT62" i="39"/>
  <c r="AS62" i="39"/>
  <c r="AR62" i="39"/>
  <c r="AQ62" i="39"/>
  <c r="AP62" i="39"/>
  <c r="AO62" i="39"/>
  <c r="AN62" i="39"/>
  <c r="AM62" i="39"/>
  <c r="AL62" i="39"/>
  <c r="AK62" i="39"/>
  <c r="AJ62" i="39"/>
  <c r="AI62" i="39"/>
  <c r="AH62" i="39"/>
  <c r="AG62" i="39"/>
  <c r="AF62" i="39"/>
  <c r="AE62" i="39"/>
  <c r="AD62" i="39"/>
  <c r="AC62" i="39"/>
  <c r="AB62" i="39"/>
  <c r="AA62" i="39"/>
  <c r="Z62" i="39"/>
  <c r="Y62" i="39"/>
  <c r="X62" i="39"/>
  <c r="W62" i="39"/>
  <c r="V62" i="39"/>
  <c r="U62" i="39"/>
  <c r="T62" i="39"/>
  <c r="S62" i="39"/>
  <c r="R62" i="39"/>
  <c r="Q62" i="39"/>
  <c r="P62" i="39"/>
  <c r="O62" i="39"/>
  <c r="N62" i="39"/>
  <c r="M62" i="39"/>
  <c r="L62" i="39"/>
  <c r="K62" i="39"/>
  <c r="J62" i="39"/>
  <c r="C62" i="39"/>
  <c r="DE61" i="39"/>
  <c r="DD61" i="39"/>
  <c r="DC61" i="39"/>
  <c r="DB61" i="39"/>
  <c r="DA61" i="39"/>
  <c r="CZ61" i="39"/>
  <c r="CY61" i="39"/>
  <c r="CX61" i="39"/>
  <c r="CW61" i="39"/>
  <c r="CV61" i="39"/>
  <c r="CU61" i="39"/>
  <c r="CT61" i="39"/>
  <c r="CS61" i="39"/>
  <c r="CR61" i="39"/>
  <c r="CQ61" i="39"/>
  <c r="CP61" i="39"/>
  <c r="CO61" i="39"/>
  <c r="CN61" i="39"/>
  <c r="CM61" i="39"/>
  <c r="CL61" i="39"/>
  <c r="CK61" i="39"/>
  <c r="CJ61" i="39"/>
  <c r="CI61" i="39"/>
  <c r="CH61" i="39"/>
  <c r="CG61" i="39"/>
  <c r="CF61" i="39"/>
  <c r="CE61" i="39"/>
  <c r="CD61" i="39"/>
  <c r="CC61" i="39"/>
  <c r="CB61" i="39"/>
  <c r="CA61" i="39"/>
  <c r="BZ61" i="39"/>
  <c r="BY61" i="39"/>
  <c r="BX61" i="39"/>
  <c r="BW61" i="39"/>
  <c r="BV61" i="39"/>
  <c r="BU61" i="39"/>
  <c r="BT61" i="39"/>
  <c r="BS61" i="39"/>
  <c r="BR61" i="39"/>
  <c r="BQ61" i="39"/>
  <c r="BP61" i="39"/>
  <c r="BO61" i="39"/>
  <c r="BN61" i="39"/>
  <c r="BM61" i="39"/>
  <c r="BL61" i="39"/>
  <c r="BK61" i="39"/>
  <c r="BJ61" i="39"/>
  <c r="BI61" i="39"/>
  <c r="BH61" i="39"/>
  <c r="BG61" i="39"/>
  <c r="BF61" i="39"/>
  <c r="BE61" i="39"/>
  <c r="BD61" i="39"/>
  <c r="BC61" i="39"/>
  <c r="BB61" i="39"/>
  <c r="BA61" i="39"/>
  <c r="AZ61" i="39"/>
  <c r="AY61" i="39"/>
  <c r="AX61" i="39"/>
  <c r="AW61" i="39"/>
  <c r="AV61" i="39"/>
  <c r="AU61" i="39"/>
  <c r="AT61" i="39"/>
  <c r="AS61" i="39"/>
  <c r="AR61" i="39"/>
  <c r="AQ61" i="39"/>
  <c r="AP61" i="39"/>
  <c r="AO61" i="39"/>
  <c r="AN61" i="39"/>
  <c r="AM61" i="39"/>
  <c r="AL61" i="39"/>
  <c r="AK61" i="39"/>
  <c r="AJ61" i="39"/>
  <c r="AI61" i="39"/>
  <c r="AH61" i="39"/>
  <c r="AG61" i="39"/>
  <c r="AF61" i="39"/>
  <c r="AE61" i="39"/>
  <c r="AD61" i="39"/>
  <c r="AC61" i="39"/>
  <c r="AB61" i="39"/>
  <c r="AA61" i="39"/>
  <c r="Z61" i="39"/>
  <c r="Y61" i="39"/>
  <c r="X61" i="39"/>
  <c r="W61" i="39"/>
  <c r="V61" i="39"/>
  <c r="U61" i="39"/>
  <c r="T61" i="39"/>
  <c r="S61" i="39"/>
  <c r="R61" i="39"/>
  <c r="Q61" i="39"/>
  <c r="P61" i="39"/>
  <c r="O61" i="39"/>
  <c r="N61" i="39"/>
  <c r="M61" i="39"/>
  <c r="L61" i="39"/>
  <c r="K61" i="39"/>
  <c r="J61" i="39"/>
  <c r="C61" i="39"/>
  <c r="DE60" i="39"/>
  <c r="DD60" i="39"/>
  <c r="DC60" i="39"/>
  <c r="DB60" i="39"/>
  <c r="DA60" i="39"/>
  <c r="CZ60" i="39"/>
  <c r="CY60" i="39"/>
  <c r="CX60" i="39"/>
  <c r="CW60" i="39"/>
  <c r="CV60" i="39"/>
  <c r="CU60" i="39"/>
  <c r="CT60" i="39"/>
  <c r="CS60" i="39"/>
  <c r="CR60" i="39"/>
  <c r="CQ60" i="39"/>
  <c r="CP60" i="39"/>
  <c r="CO60" i="39"/>
  <c r="CN60" i="39"/>
  <c r="CM60" i="39"/>
  <c r="CL60" i="39"/>
  <c r="CK60" i="39"/>
  <c r="CJ60" i="39"/>
  <c r="CI60" i="39"/>
  <c r="CH60" i="39"/>
  <c r="CG60" i="39"/>
  <c r="CF60" i="39"/>
  <c r="CE60" i="39"/>
  <c r="CD60" i="39"/>
  <c r="CC60" i="39"/>
  <c r="CB60" i="39"/>
  <c r="CA60" i="39"/>
  <c r="BZ60" i="39"/>
  <c r="BY60" i="39"/>
  <c r="BX60" i="39"/>
  <c r="BW60" i="39"/>
  <c r="BV60" i="39"/>
  <c r="BU60" i="39"/>
  <c r="BT60" i="39"/>
  <c r="BS60" i="39"/>
  <c r="BR60" i="39"/>
  <c r="BQ60" i="39"/>
  <c r="BP60" i="39"/>
  <c r="BO60" i="39"/>
  <c r="BN60" i="39"/>
  <c r="BM60" i="39"/>
  <c r="BL60" i="39"/>
  <c r="BK60" i="39"/>
  <c r="BJ60" i="39"/>
  <c r="BI60" i="39"/>
  <c r="BH60" i="39"/>
  <c r="BG60" i="39"/>
  <c r="BF60" i="39"/>
  <c r="BE60" i="39"/>
  <c r="BD60" i="39"/>
  <c r="BC60" i="39"/>
  <c r="BB60" i="39"/>
  <c r="BA60" i="39"/>
  <c r="AZ60" i="39"/>
  <c r="AY60" i="39"/>
  <c r="AX60" i="39"/>
  <c r="AW60" i="39"/>
  <c r="AV60" i="39"/>
  <c r="AU60" i="39"/>
  <c r="AT60" i="39"/>
  <c r="AS60" i="39"/>
  <c r="AR60" i="39"/>
  <c r="AQ60" i="39"/>
  <c r="AP60" i="39"/>
  <c r="AO60" i="39"/>
  <c r="AN60" i="39"/>
  <c r="AM60" i="39"/>
  <c r="AL60" i="39"/>
  <c r="AK60" i="39"/>
  <c r="AJ60" i="39"/>
  <c r="AI60" i="39"/>
  <c r="AH60" i="39"/>
  <c r="AG60" i="39"/>
  <c r="AF60" i="39"/>
  <c r="AE60" i="39"/>
  <c r="AD60" i="39"/>
  <c r="AC60" i="39"/>
  <c r="AB60" i="39"/>
  <c r="AA60" i="39"/>
  <c r="Z60" i="39"/>
  <c r="Y60" i="39"/>
  <c r="X60" i="39"/>
  <c r="W60" i="39"/>
  <c r="V60" i="39"/>
  <c r="U60" i="39"/>
  <c r="T60" i="39"/>
  <c r="S60" i="39"/>
  <c r="R60" i="39"/>
  <c r="Q60" i="39"/>
  <c r="P60" i="39"/>
  <c r="O60" i="39"/>
  <c r="N60" i="39"/>
  <c r="M60" i="39"/>
  <c r="L60" i="39"/>
  <c r="K60" i="39"/>
  <c r="J60" i="39"/>
  <c r="C60" i="39"/>
  <c r="DE59" i="39"/>
  <c r="DD59" i="39"/>
  <c r="DC59" i="39"/>
  <c r="DB59" i="39"/>
  <c r="DA59" i="39"/>
  <c r="CZ59" i="39"/>
  <c r="CY59" i="39"/>
  <c r="CX59" i="39"/>
  <c r="CW59" i="39"/>
  <c r="CV59" i="39"/>
  <c r="CU59" i="39"/>
  <c r="CT59" i="39"/>
  <c r="CS59" i="39"/>
  <c r="CR59" i="39"/>
  <c r="CQ59" i="39"/>
  <c r="CP59" i="39"/>
  <c r="CO59" i="39"/>
  <c r="CN59" i="39"/>
  <c r="CM59" i="39"/>
  <c r="CL59" i="39"/>
  <c r="CK59" i="39"/>
  <c r="CJ59" i="39"/>
  <c r="CI59" i="39"/>
  <c r="CH59" i="39"/>
  <c r="CG59" i="39"/>
  <c r="CF59" i="39"/>
  <c r="CE59" i="39"/>
  <c r="CD59" i="39"/>
  <c r="CC59" i="39"/>
  <c r="CB59" i="39"/>
  <c r="CA59" i="39"/>
  <c r="BZ59" i="39"/>
  <c r="BY59" i="39"/>
  <c r="BX59" i="39"/>
  <c r="BW59" i="39"/>
  <c r="BV59" i="39"/>
  <c r="BU59" i="39"/>
  <c r="BT59" i="39"/>
  <c r="BS59" i="39"/>
  <c r="BR59" i="39"/>
  <c r="BQ59" i="39"/>
  <c r="BP59" i="39"/>
  <c r="BO59" i="39"/>
  <c r="BN59" i="39"/>
  <c r="BM59" i="39"/>
  <c r="BL59" i="39"/>
  <c r="BK59" i="39"/>
  <c r="BJ59" i="39"/>
  <c r="BI59" i="39"/>
  <c r="BH59" i="39"/>
  <c r="BG59" i="39"/>
  <c r="BF59" i="39"/>
  <c r="BE59" i="39"/>
  <c r="BD59" i="39"/>
  <c r="BC59" i="39"/>
  <c r="BB59" i="39"/>
  <c r="BA59" i="39"/>
  <c r="AZ59" i="39"/>
  <c r="AY59" i="39"/>
  <c r="AX59" i="39"/>
  <c r="AW59" i="39"/>
  <c r="AV59" i="39"/>
  <c r="AU59" i="39"/>
  <c r="AT59" i="39"/>
  <c r="AS59" i="39"/>
  <c r="AR59" i="39"/>
  <c r="AQ59" i="39"/>
  <c r="AP59" i="39"/>
  <c r="AO59" i="39"/>
  <c r="AN59" i="39"/>
  <c r="AM59" i="39"/>
  <c r="AL59" i="39"/>
  <c r="AK59" i="39"/>
  <c r="AJ59" i="39"/>
  <c r="AI59" i="39"/>
  <c r="AH59" i="39"/>
  <c r="AG59" i="39"/>
  <c r="AF59" i="39"/>
  <c r="AE59" i="39"/>
  <c r="AD59" i="39"/>
  <c r="AC59" i="39"/>
  <c r="AB59" i="39"/>
  <c r="AA59" i="39"/>
  <c r="Z59" i="39"/>
  <c r="Y59" i="39"/>
  <c r="X59" i="39"/>
  <c r="W59" i="39"/>
  <c r="V59" i="39"/>
  <c r="U59" i="39"/>
  <c r="T59" i="39"/>
  <c r="S59" i="39"/>
  <c r="R59" i="39"/>
  <c r="Q59" i="39"/>
  <c r="P59" i="39"/>
  <c r="O59" i="39"/>
  <c r="N59" i="39"/>
  <c r="M59" i="39"/>
  <c r="L59" i="39"/>
  <c r="K59" i="39"/>
  <c r="J59" i="39"/>
  <c r="C59" i="39"/>
  <c r="DE58" i="39"/>
  <c r="DD58" i="39"/>
  <c r="DC58" i="39"/>
  <c r="DB58" i="39"/>
  <c r="DA58" i="39"/>
  <c r="CZ58" i="39"/>
  <c r="CY58" i="39"/>
  <c r="CX58" i="39"/>
  <c r="CW58" i="39"/>
  <c r="CV58" i="39"/>
  <c r="CU58" i="39"/>
  <c r="CT58" i="39"/>
  <c r="CS58" i="39"/>
  <c r="CR58" i="39"/>
  <c r="CQ58" i="39"/>
  <c r="CP58" i="39"/>
  <c r="CO58" i="39"/>
  <c r="CN58" i="39"/>
  <c r="CM58" i="39"/>
  <c r="CL58" i="39"/>
  <c r="CK58" i="39"/>
  <c r="CJ58" i="39"/>
  <c r="CI58" i="39"/>
  <c r="CH58" i="39"/>
  <c r="CG58" i="39"/>
  <c r="CF58" i="39"/>
  <c r="CE58" i="39"/>
  <c r="CD58" i="39"/>
  <c r="CC58" i="39"/>
  <c r="CB58" i="39"/>
  <c r="CA58" i="39"/>
  <c r="BZ58" i="39"/>
  <c r="BY58" i="39"/>
  <c r="BX58" i="39"/>
  <c r="BW58" i="39"/>
  <c r="BV58" i="39"/>
  <c r="BU58" i="39"/>
  <c r="BT58" i="39"/>
  <c r="BS58" i="39"/>
  <c r="BR58" i="39"/>
  <c r="BQ58" i="39"/>
  <c r="BP58" i="39"/>
  <c r="BO58" i="39"/>
  <c r="BN58" i="39"/>
  <c r="BM58" i="39"/>
  <c r="BL58" i="39"/>
  <c r="BK58" i="39"/>
  <c r="BJ58" i="39"/>
  <c r="BI58" i="39"/>
  <c r="BH58" i="39"/>
  <c r="BG58" i="39"/>
  <c r="BF58" i="39"/>
  <c r="BE58" i="39"/>
  <c r="BD58" i="39"/>
  <c r="BC58" i="39"/>
  <c r="BB58" i="39"/>
  <c r="BA58" i="39"/>
  <c r="AZ58" i="39"/>
  <c r="AY58" i="39"/>
  <c r="AX58" i="39"/>
  <c r="AW58" i="39"/>
  <c r="AV58" i="39"/>
  <c r="AU58" i="39"/>
  <c r="AT58" i="39"/>
  <c r="AS58" i="39"/>
  <c r="AR58" i="39"/>
  <c r="AQ58" i="39"/>
  <c r="AP58" i="39"/>
  <c r="AO58" i="39"/>
  <c r="AN58" i="39"/>
  <c r="AM58" i="39"/>
  <c r="AL58" i="39"/>
  <c r="AK58" i="39"/>
  <c r="AJ58" i="39"/>
  <c r="AI58" i="39"/>
  <c r="AH58" i="39"/>
  <c r="AG58" i="39"/>
  <c r="AF58" i="39"/>
  <c r="AE58" i="39"/>
  <c r="AD58" i="39"/>
  <c r="AC58" i="39"/>
  <c r="AB58" i="39"/>
  <c r="AA58" i="39"/>
  <c r="Z58" i="39"/>
  <c r="Y58" i="39"/>
  <c r="X58" i="39"/>
  <c r="W58" i="39"/>
  <c r="V58" i="39"/>
  <c r="U58" i="39"/>
  <c r="T58" i="39"/>
  <c r="S58" i="39"/>
  <c r="R58" i="39"/>
  <c r="Q58" i="39"/>
  <c r="P58" i="39"/>
  <c r="O58" i="39"/>
  <c r="N58" i="39"/>
  <c r="M58" i="39"/>
  <c r="L58" i="39"/>
  <c r="K58" i="39"/>
  <c r="J58" i="39"/>
  <c r="C58" i="39"/>
  <c r="J46" i="39"/>
  <c r="K46" i="39" s="1"/>
  <c r="L46" i="39" s="1"/>
  <c r="M46" i="39" s="1"/>
  <c r="N46" i="39" s="1"/>
  <c r="O46" i="39" s="1"/>
  <c r="P46" i="39" s="1"/>
  <c r="Q46" i="39" s="1"/>
  <c r="R46" i="39" s="1"/>
  <c r="S46" i="39" s="1"/>
  <c r="T46" i="39" s="1"/>
  <c r="U46" i="39" s="1"/>
  <c r="V46" i="39" s="1"/>
  <c r="W46" i="39" s="1"/>
  <c r="X46" i="39" s="1"/>
  <c r="Y46" i="39" s="1"/>
  <c r="Z46" i="39" s="1"/>
  <c r="AA46" i="39" s="1"/>
  <c r="AB46" i="39" s="1"/>
  <c r="AC46" i="39" s="1"/>
  <c r="AD46" i="39" s="1"/>
  <c r="AE46" i="39" s="1"/>
  <c r="AF46" i="39" s="1"/>
  <c r="AG46" i="39" s="1"/>
  <c r="AH46" i="39" s="1"/>
  <c r="AI46" i="39" s="1"/>
  <c r="AJ46" i="39" s="1"/>
  <c r="AK46" i="39" s="1"/>
  <c r="AL46" i="39" s="1"/>
  <c r="AM46" i="39" s="1"/>
  <c r="AN46" i="39" s="1"/>
  <c r="AO46" i="39" s="1"/>
  <c r="AP46" i="39" s="1"/>
  <c r="AQ46" i="39" s="1"/>
  <c r="AR46" i="39" s="1"/>
  <c r="AS46" i="39" s="1"/>
  <c r="AT46" i="39" s="1"/>
  <c r="AU46" i="39" s="1"/>
  <c r="AV46" i="39" s="1"/>
  <c r="AW46" i="39" s="1"/>
  <c r="AX46" i="39" s="1"/>
  <c r="AY46" i="39" s="1"/>
  <c r="AZ46" i="39" s="1"/>
  <c r="BA46" i="39" s="1"/>
  <c r="BB46" i="39" s="1"/>
  <c r="BC46" i="39" s="1"/>
  <c r="BD46" i="39" s="1"/>
  <c r="BE46" i="39" s="1"/>
  <c r="BF46" i="39" s="1"/>
  <c r="BG46" i="39" s="1"/>
  <c r="BH46" i="39" s="1"/>
  <c r="BI46" i="39" s="1"/>
  <c r="BJ46" i="39" s="1"/>
  <c r="BK46" i="39" s="1"/>
  <c r="BL46" i="39" s="1"/>
  <c r="BM46" i="39" s="1"/>
  <c r="BN46" i="39" s="1"/>
  <c r="BO46" i="39" s="1"/>
  <c r="BP46" i="39" s="1"/>
  <c r="BQ46" i="39" s="1"/>
  <c r="BR46" i="39" s="1"/>
  <c r="BS46" i="39" s="1"/>
  <c r="BT46" i="39" s="1"/>
  <c r="BU46" i="39" s="1"/>
  <c r="BV46" i="39" s="1"/>
  <c r="BW46" i="39" s="1"/>
  <c r="BX46" i="39" s="1"/>
  <c r="BY46" i="39" s="1"/>
  <c r="BZ46" i="39" s="1"/>
  <c r="CA46" i="39" s="1"/>
  <c r="CB46" i="39" s="1"/>
  <c r="CC46" i="39" s="1"/>
  <c r="CD46" i="39" s="1"/>
  <c r="CE46" i="39" s="1"/>
  <c r="CF46" i="39" s="1"/>
  <c r="CG46" i="39" s="1"/>
  <c r="CH46" i="39" s="1"/>
  <c r="CI46" i="39" s="1"/>
  <c r="CJ46" i="39" s="1"/>
  <c r="CK46" i="39" s="1"/>
  <c r="CL46" i="39" s="1"/>
  <c r="CM46" i="39" s="1"/>
  <c r="CN46" i="39" s="1"/>
  <c r="CO46" i="39" s="1"/>
  <c r="CP46" i="39" s="1"/>
  <c r="CQ46" i="39" s="1"/>
  <c r="CR46" i="39" s="1"/>
  <c r="CS46" i="39" s="1"/>
  <c r="CT46" i="39" s="1"/>
  <c r="CU46" i="39" s="1"/>
  <c r="CV46" i="39" s="1"/>
  <c r="CW46" i="39" s="1"/>
  <c r="CX46" i="39" s="1"/>
  <c r="CY46" i="39" s="1"/>
  <c r="CZ46" i="39" s="1"/>
  <c r="DA46" i="39" s="1"/>
  <c r="DB46" i="39" s="1"/>
  <c r="DC46" i="39" s="1"/>
  <c r="DD46" i="39" s="1"/>
  <c r="DE46" i="39" s="1"/>
  <c r="G40" i="39"/>
  <c r="J34" i="39"/>
  <c r="K34" i="39" s="1"/>
  <c r="L34" i="39" s="1"/>
  <c r="M34" i="39" s="1"/>
  <c r="N34" i="39" s="1"/>
  <c r="O34" i="39" s="1"/>
  <c r="P34" i="39" s="1"/>
  <c r="Q34" i="39" s="1"/>
  <c r="R34" i="39" s="1"/>
  <c r="S34" i="39" s="1"/>
  <c r="T34" i="39" s="1"/>
  <c r="U34" i="39" s="1"/>
  <c r="V34" i="39" s="1"/>
  <c r="W34" i="39" s="1"/>
  <c r="X34" i="39" s="1"/>
  <c r="Y34" i="39" s="1"/>
  <c r="Z34" i="39" s="1"/>
  <c r="AA34" i="39" s="1"/>
  <c r="AB34" i="39" s="1"/>
  <c r="AC34" i="39" s="1"/>
  <c r="AD34" i="39" s="1"/>
  <c r="AE34" i="39" s="1"/>
  <c r="AF34" i="39" s="1"/>
  <c r="AG34" i="39" s="1"/>
  <c r="AH34" i="39" s="1"/>
  <c r="AI34" i="39" s="1"/>
  <c r="AJ34" i="39" s="1"/>
  <c r="AK34" i="39" s="1"/>
  <c r="AL34" i="39" s="1"/>
  <c r="AM34" i="39" s="1"/>
  <c r="AN34" i="39" s="1"/>
  <c r="AO34" i="39" s="1"/>
  <c r="AP34" i="39" s="1"/>
  <c r="AQ34" i="39" s="1"/>
  <c r="AR34" i="39" s="1"/>
  <c r="AS34" i="39" s="1"/>
  <c r="AT34" i="39" s="1"/>
  <c r="AU34" i="39" s="1"/>
  <c r="AV34" i="39" s="1"/>
  <c r="AW34" i="39" s="1"/>
  <c r="AX34" i="39" s="1"/>
  <c r="AY34" i="39" s="1"/>
  <c r="AZ34" i="39" s="1"/>
  <c r="BA34" i="39" s="1"/>
  <c r="BB34" i="39" s="1"/>
  <c r="BC34" i="39" s="1"/>
  <c r="BD34" i="39" s="1"/>
  <c r="BE34" i="39" s="1"/>
  <c r="BF34" i="39" s="1"/>
  <c r="BG34" i="39" s="1"/>
  <c r="BH34" i="39" s="1"/>
  <c r="BI34" i="39" s="1"/>
  <c r="BJ34" i="39" s="1"/>
  <c r="BK34" i="39" s="1"/>
  <c r="BL34" i="39" s="1"/>
  <c r="BM34" i="39" s="1"/>
  <c r="BN34" i="39" s="1"/>
  <c r="BO34" i="39" s="1"/>
  <c r="BP34" i="39" s="1"/>
  <c r="BQ34" i="39" s="1"/>
  <c r="BR34" i="39" s="1"/>
  <c r="BS34" i="39" s="1"/>
  <c r="BT34" i="39" s="1"/>
  <c r="BU34" i="39" s="1"/>
  <c r="BV34" i="39" s="1"/>
  <c r="BW34" i="39" s="1"/>
  <c r="BX34" i="39" s="1"/>
  <c r="BY34" i="39" s="1"/>
  <c r="BZ34" i="39" s="1"/>
  <c r="CA34" i="39" s="1"/>
  <c r="CB34" i="39" s="1"/>
  <c r="CC34" i="39" s="1"/>
  <c r="CD34" i="39" s="1"/>
  <c r="CE34" i="39" s="1"/>
  <c r="CF34" i="39" s="1"/>
  <c r="CG34" i="39" s="1"/>
  <c r="CH34" i="39" s="1"/>
  <c r="CI34" i="39" s="1"/>
  <c r="CJ34" i="39" s="1"/>
  <c r="CK34" i="39" s="1"/>
  <c r="CL34" i="39" s="1"/>
  <c r="CM34" i="39" s="1"/>
  <c r="CN34" i="39" s="1"/>
  <c r="CO34" i="39" s="1"/>
  <c r="CP34" i="39" s="1"/>
  <c r="CQ34" i="39" s="1"/>
  <c r="CR34" i="39" s="1"/>
  <c r="CS34" i="39" s="1"/>
  <c r="CT34" i="39" s="1"/>
  <c r="CU34" i="39" s="1"/>
  <c r="CV34" i="39" s="1"/>
  <c r="CW34" i="39" s="1"/>
  <c r="CX34" i="39" s="1"/>
  <c r="CY34" i="39" s="1"/>
  <c r="CZ34" i="39" s="1"/>
  <c r="DA34" i="39" s="1"/>
  <c r="DB34" i="39" s="1"/>
  <c r="DC34" i="39" s="1"/>
  <c r="DD34" i="39" s="1"/>
  <c r="DE34" i="39" s="1"/>
  <c r="J19" i="39"/>
  <c r="K19" i="39" s="1"/>
  <c r="L19" i="39" s="1"/>
  <c r="M19" i="39" s="1"/>
  <c r="N19" i="39" s="1"/>
  <c r="O19" i="39" s="1"/>
  <c r="P19" i="39" s="1"/>
  <c r="Q19" i="39" s="1"/>
  <c r="R19" i="39" s="1"/>
  <c r="S19" i="39" s="1"/>
  <c r="T19" i="39" s="1"/>
  <c r="U19" i="39" s="1"/>
  <c r="V19" i="39" s="1"/>
  <c r="W19" i="39" s="1"/>
  <c r="X19" i="39" s="1"/>
  <c r="Y19" i="39" s="1"/>
  <c r="Z19" i="39" s="1"/>
  <c r="AA19" i="39" s="1"/>
  <c r="AB19" i="39" s="1"/>
  <c r="AC19" i="39" s="1"/>
  <c r="AD19" i="39" s="1"/>
  <c r="AE19" i="39" s="1"/>
  <c r="AF19" i="39" s="1"/>
  <c r="AG19" i="39" s="1"/>
  <c r="AH19" i="39" s="1"/>
  <c r="AI19" i="39" s="1"/>
  <c r="AJ19" i="39" s="1"/>
  <c r="AK19" i="39" s="1"/>
  <c r="AL19" i="39" s="1"/>
  <c r="AM19" i="39" s="1"/>
  <c r="AN19" i="39" s="1"/>
  <c r="AO19" i="39" s="1"/>
  <c r="AP19" i="39" s="1"/>
  <c r="AQ19" i="39" s="1"/>
  <c r="AR19" i="39" s="1"/>
  <c r="AS19" i="39" s="1"/>
  <c r="AT19" i="39" s="1"/>
  <c r="AU19" i="39" s="1"/>
  <c r="AV19" i="39" s="1"/>
  <c r="AW19" i="39" s="1"/>
  <c r="AX19" i="39" s="1"/>
  <c r="AY19" i="39" s="1"/>
  <c r="AZ19" i="39" s="1"/>
  <c r="BA19" i="39" s="1"/>
  <c r="BB19" i="39" s="1"/>
  <c r="BC19" i="39" s="1"/>
  <c r="BD19" i="39" s="1"/>
  <c r="BE19" i="39" s="1"/>
  <c r="BF19" i="39" s="1"/>
  <c r="BG19" i="39" s="1"/>
  <c r="BH19" i="39" s="1"/>
  <c r="BI19" i="39" s="1"/>
  <c r="BJ19" i="39" s="1"/>
  <c r="BK19" i="39" s="1"/>
  <c r="BL19" i="39" s="1"/>
  <c r="BM19" i="39" s="1"/>
  <c r="BN19" i="39" s="1"/>
  <c r="BO19" i="39" s="1"/>
  <c r="BP19" i="39" s="1"/>
  <c r="BQ19" i="39" s="1"/>
  <c r="BR19" i="39" s="1"/>
  <c r="BS19" i="39" s="1"/>
  <c r="BT19" i="39" s="1"/>
  <c r="BU19" i="39" s="1"/>
  <c r="BV19" i="39" s="1"/>
  <c r="BW19" i="39" s="1"/>
  <c r="BX19" i="39" s="1"/>
  <c r="BY19" i="39" s="1"/>
  <c r="BZ19" i="39" s="1"/>
  <c r="CA19" i="39" s="1"/>
  <c r="CB19" i="39" s="1"/>
  <c r="CC19" i="39" s="1"/>
  <c r="CD19" i="39" s="1"/>
  <c r="CE19" i="39" s="1"/>
  <c r="CF19" i="39" s="1"/>
  <c r="CG19" i="39" s="1"/>
  <c r="CH19" i="39" s="1"/>
  <c r="CI19" i="39" s="1"/>
  <c r="CJ19" i="39" s="1"/>
  <c r="CK19" i="39" s="1"/>
  <c r="CL19" i="39" s="1"/>
  <c r="CM19" i="39" s="1"/>
  <c r="CN19" i="39" s="1"/>
  <c r="CO19" i="39" s="1"/>
  <c r="CP19" i="39" s="1"/>
  <c r="CQ19" i="39" s="1"/>
  <c r="CR19" i="39" s="1"/>
  <c r="CS19" i="39" s="1"/>
  <c r="CT19" i="39" s="1"/>
  <c r="CU19" i="39" s="1"/>
  <c r="CV19" i="39" s="1"/>
  <c r="CW19" i="39" s="1"/>
  <c r="CX19" i="39" s="1"/>
  <c r="CY19" i="39" s="1"/>
  <c r="CZ19" i="39" s="1"/>
  <c r="DA19" i="39" s="1"/>
  <c r="DB19" i="39" s="1"/>
  <c r="DC19" i="39" s="1"/>
  <c r="DD19" i="39" s="1"/>
  <c r="DE19" i="39" s="1"/>
  <c r="G12" i="39"/>
  <c r="G13" i="39" s="1"/>
  <c r="I11" i="39"/>
  <c r="G5" i="39"/>
  <c r="D5" i="39"/>
  <c r="F6" i="17"/>
  <c r="G5" i="38"/>
  <c r="D5" i="38"/>
  <c r="G5" i="37"/>
  <c r="D5" i="37"/>
  <c r="G5" i="36"/>
  <c r="D5" i="36"/>
  <c r="G5" i="35"/>
  <c r="D5" i="35"/>
  <c r="G5" i="34"/>
  <c r="D5" i="34"/>
  <c r="G5" i="33"/>
  <c r="D5" i="33"/>
  <c r="G5" i="32"/>
  <c r="D5" i="32"/>
  <c r="G12" i="34"/>
  <c r="G12" i="32"/>
  <c r="G5" i="31"/>
  <c r="D5" i="31"/>
  <c r="G5" i="30"/>
  <c r="D5" i="30"/>
  <c r="C10" i="17"/>
  <c r="I12" i="39" l="1"/>
  <c r="B10" i="39" s="1"/>
  <c r="G13" i="43"/>
  <c r="J18" i="43" s="1"/>
  <c r="I12" i="2"/>
  <c r="B10" i="2" s="1"/>
  <c r="B10" i="43"/>
  <c r="CZ18" i="2"/>
  <c r="CJ18" i="2"/>
  <c r="BT18" i="2"/>
  <c r="BD18" i="2"/>
  <c r="AN18" i="2"/>
  <c r="X18" i="2"/>
  <c r="K18" i="2"/>
  <c r="CY18" i="2"/>
  <c r="CI18" i="2"/>
  <c r="BS18" i="2"/>
  <c r="BC18" i="2"/>
  <c r="AM18" i="2"/>
  <c r="W18" i="2"/>
  <c r="Z18" i="2"/>
  <c r="CX18" i="2"/>
  <c r="CH18" i="2"/>
  <c r="BR18" i="2"/>
  <c r="BB18" i="2"/>
  <c r="AL18" i="2"/>
  <c r="V18" i="2"/>
  <c r="DC18" i="2"/>
  <c r="DB18" i="2"/>
  <c r="CW18" i="2"/>
  <c r="CG18" i="2"/>
  <c r="BQ18" i="2"/>
  <c r="BA18" i="2"/>
  <c r="AK18" i="2"/>
  <c r="U18" i="2"/>
  <c r="CV18" i="2"/>
  <c r="CF18" i="2"/>
  <c r="BP18" i="2"/>
  <c r="AZ18" i="2"/>
  <c r="AJ18" i="2"/>
  <c r="T18" i="2"/>
  <c r="CM18" i="2"/>
  <c r="CU18" i="2"/>
  <c r="CE18" i="2"/>
  <c r="BO18" i="2"/>
  <c r="AY18" i="2"/>
  <c r="AI18" i="2"/>
  <c r="S18" i="2"/>
  <c r="AQ18" i="2"/>
  <c r="E39" i="2"/>
  <c r="CT18" i="2"/>
  <c r="CD18" i="2"/>
  <c r="BN18" i="2"/>
  <c r="AX18" i="2"/>
  <c r="AH18" i="2"/>
  <c r="R18" i="2"/>
  <c r="BF18" i="2"/>
  <c r="CS18" i="2"/>
  <c r="CC18" i="2"/>
  <c r="BM18" i="2"/>
  <c r="AW18" i="2"/>
  <c r="AG18" i="2"/>
  <c r="Q18" i="2"/>
  <c r="J18" i="2"/>
  <c r="CR18" i="2"/>
  <c r="CB18" i="2"/>
  <c r="BL18" i="2"/>
  <c r="AV18" i="2"/>
  <c r="AF18" i="2"/>
  <c r="P18" i="2"/>
  <c r="BV18" i="2"/>
  <c r="CQ18" i="2"/>
  <c r="CA18" i="2"/>
  <c r="BK18" i="2"/>
  <c r="AU18" i="2"/>
  <c r="AE18" i="2"/>
  <c r="O18" i="2"/>
  <c r="BW18" i="2"/>
  <c r="CP18" i="2"/>
  <c r="BZ18" i="2"/>
  <c r="BJ18" i="2"/>
  <c r="AT18" i="2"/>
  <c r="AD18" i="2"/>
  <c r="N18" i="2"/>
  <c r="DE18" i="2"/>
  <c r="CO18" i="2"/>
  <c r="BY18" i="2"/>
  <c r="BI18" i="2"/>
  <c r="AS18" i="2"/>
  <c r="AC18" i="2"/>
  <c r="M18" i="2"/>
  <c r="CL18" i="2"/>
  <c r="DD18" i="2"/>
  <c r="CN18" i="2"/>
  <c r="BX18" i="2"/>
  <c r="BH18" i="2"/>
  <c r="AR18" i="2"/>
  <c r="AB18" i="2"/>
  <c r="L18" i="2"/>
  <c r="BG18" i="2"/>
  <c r="DA18" i="2"/>
  <c r="CK18" i="2"/>
  <c r="BU18" i="2"/>
  <c r="BE18" i="2"/>
  <c r="AO18" i="2"/>
  <c r="Y18" i="2"/>
  <c r="AA18" i="2"/>
  <c r="AP18" i="2"/>
  <c r="L19" i="43"/>
  <c r="M19" i="43" s="1"/>
  <c r="N19" i="43" s="1"/>
  <c r="O19" i="43" s="1"/>
  <c r="P19" i="43" s="1"/>
  <c r="Q19" i="43" s="1"/>
  <c r="K18" i="43"/>
  <c r="E39" i="43"/>
  <c r="CZ18" i="42"/>
  <c r="CJ18" i="42"/>
  <c r="BT18" i="42"/>
  <c r="BD18" i="42"/>
  <c r="AN18" i="42"/>
  <c r="X18" i="42"/>
  <c r="CL18" i="42"/>
  <c r="CY18" i="42"/>
  <c r="CI18" i="42"/>
  <c r="BS18" i="42"/>
  <c r="BC18" i="42"/>
  <c r="AM18" i="42"/>
  <c r="W18" i="42"/>
  <c r="Z18" i="42"/>
  <c r="CX18" i="42"/>
  <c r="CH18" i="42"/>
  <c r="BR18" i="42"/>
  <c r="BB18" i="42"/>
  <c r="AL18" i="42"/>
  <c r="V18" i="42"/>
  <c r="CW18" i="42"/>
  <c r="CG18" i="42"/>
  <c r="BQ18" i="42"/>
  <c r="BA18" i="42"/>
  <c r="AK18" i="42"/>
  <c r="U18" i="42"/>
  <c r="CV18" i="42"/>
  <c r="CF18" i="42"/>
  <c r="BP18" i="42"/>
  <c r="AZ18" i="42"/>
  <c r="AJ18" i="42"/>
  <c r="T18" i="42"/>
  <c r="AP18" i="42"/>
  <c r="CU18" i="42"/>
  <c r="CE18" i="42"/>
  <c r="BO18" i="42"/>
  <c r="AY18" i="42"/>
  <c r="AI18" i="42"/>
  <c r="S18" i="42"/>
  <c r="E39" i="42"/>
  <c r="CT18" i="42"/>
  <c r="CD18" i="42"/>
  <c r="BN18" i="42"/>
  <c r="AX18" i="42"/>
  <c r="AH18" i="42"/>
  <c r="R18" i="42"/>
  <c r="DB18" i="42"/>
  <c r="CS18" i="42"/>
  <c r="CC18" i="42"/>
  <c r="BM18" i="42"/>
  <c r="AW18" i="42"/>
  <c r="AG18" i="42"/>
  <c r="Q18" i="42"/>
  <c r="J18" i="42"/>
  <c r="CR18" i="42"/>
  <c r="CB18" i="42"/>
  <c r="BL18" i="42"/>
  <c r="AV18" i="42"/>
  <c r="AF18" i="42"/>
  <c r="P18" i="42"/>
  <c r="CQ18" i="42"/>
  <c r="CA18" i="42"/>
  <c r="BK18" i="42"/>
  <c r="AU18" i="42"/>
  <c r="AE18" i="42"/>
  <c r="O18" i="42"/>
  <c r="CP18" i="42"/>
  <c r="BZ18" i="42"/>
  <c r="BJ18" i="42"/>
  <c r="AT18" i="42"/>
  <c r="AD18" i="42"/>
  <c r="N18" i="42"/>
  <c r="DE18" i="42"/>
  <c r="CO18" i="42"/>
  <c r="BY18" i="42"/>
  <c r="BI18" i="42"/>
  <c r="AS18" i="42"/>
  <c r="AC18" i="42"/>
  <c r="M18" i="42"/>
  <c r="BV18" i="42"/>
  <c r="DD18" i="42"/>
  <c r="CN18" i="42"/>
  <c r="BX18" i="42"/>
  <c r="BH18" i="42"/>
  <c r="AR18" i="42"/>
  <c r="AB18" i="42"/>
  <c r="L18" i="42"/>
  <c r="DC18" i="42"/>
  <c r="CM18" i="42"/>
  <c r="BW18" i="42"/>
  <c r="BG18" i="42"/>
  <c r="AQ18" i="42"/>
  <c r="AA18" i="42"/>
  <c r="K18" i="42"/>
  <c r="DA18" i="42"/>
  <c r="CK18" i="42"/>
  <c r="BU18" i="42"/>
  <c r="BE18" i="42"/>
  <c r="AO18" i="42"/>
  <c r="Y18" i="42"/>
  <c r="BF18" i="42"/>
  <c r="I12" i="42"/>
  <c r="B10" i="42" s="1"/>
  <c r="CZ18" i="40"/>
  <c r="CJ18" i="40"/>
  <c r="BT18" i="40"/>
  <c r="BD18" i="40"/>
  <c r="AN18" i="40"/>
  <c r="X18" i="40"/>
  <c r="CY18" i="40"/>
  <c r="CI18" i="40"/>
  <c r="BS18" i="40"/>
  <c r="BC18" i="40"/>
  <c r="AM18" i="40"/>
  <c r="W18" i="40"/>
  <c r="CX18" i="40"/>
  <c r="CH18" i="40"/>
  <c r="BR18" i="40"/>
  <c r="BB18" i="40"/>
  <c r="AL18" i="40"/>
  <c r="V18" i="40"/>
  <c r="DB18" i="40"/>
  <c r="CW18" i="40"/>
  <c r="CG18" i="40"/>
  <c r="BQ18" i="40"/>
  <c r="BA18" i="40"/>
  <c r="AK18" i="40"/>
  <c r="U18" i="40"/>
  <c r="CV18" i="40"/>
  <c r="CF18" i="40"/>
  <c r="BP18" i="40"/>
  <c r="AZ18" i="40"/>
  <c r="AJ18" i="40"/>
  <c r="T18" i="40"/>
  <c r="CU18" i="40"/>
  <c r="CE18" i="40"/>
  <c r="BO18" i="40"/>
  <c r="AY18" i="40"/>
  <c r="AI18" i="40"/>
  <c r="S18" i="40"/>
  <c r="E39" i="40"/>
  <c r="CT18" i="40"/>
  <c r="CD18" i="40"/>
  <c r="BN18" i="40"/>
  <c r="AX18" i="40"/>
  <c r="AH18" i="40"/>
  <c r="R18" i="40"/>
  <c r="Z18" i="40"/>
  <c r="CS18" i="40"/>
  <c r="CC18" i="40"/>
  <c r="BM18" i="40"/>
  <c r="AW18" i="40"/>
  <c r="AG18" i="40"/>
  <c r="Q18" i="40"/>
  <c r="BV18" i="40"/>
  <c r="CR18" i="40"/>
  <c r="CB18" i="40"/>
  <c r="BL18" i="40"/>
  <c r="AV18" i="40"/>
  <c r="AF18" i="40"/>
  <c r="P18" i="40"/>
  <c r="J18" i="40"/>
  <c r="CQ18" i="40"/>
  <c r="CA18" i="40"/>
  <c r="BK18" i="40"/>
  <c r="AU18" i="40"/>
  <c r="AE18" i="40"/>
  <c r="O18" i="40"/>
  <c r="CP18" i="40"/>
  <c r="BZ18" i="40"/>
  <c r="BJ18" i="40"/>
  <c r="AT18" i="40"/>
  <c r="AD18" i="40"/>
  <c r="N18" i="40"/>
  <c r="DE18" i="40"/>
  <c r="CO18" i="40"/>
  <c r="BY18" i="40"/>
  <c r="BI18" i="40"/>
  <c r="AS18" i="40"/>
  <c r="AC18" i="40"/>
  <c r="M18" i="40"/>
  <c r="AP18" i="40"/>
  <c r="DD18" i="40"/>
  <c r="CN18" i="40"/>
  <c r="BX18" i="40"/>
  <c r="BH18" i="40"/>
  <c r="AR18" i="40"/>
  <c r="AB18" i="40"/>
  <c r="L18" i="40"/>
  <c r="CL18" i="40"/>
  <c r="DC18" i="40"/>
  <c r="CM18" i="40"/>
  <c r="BW18" i="40"/>
  <c r="BG18" i="40"/>
  <c r="AQ18" i="40"/>
  <c r="AA18" i="40"/>
  <c r="K18" i="40"/>
  <c r="BF18" i="40"/>
  <c r="DA18" i="40"/>
  <c r="CK18" i="40"/>
  <c r="BU18" i="40"/>
  <c r="BE18" i="40"/>
  <c r="AO18" i="40"/>
  <c r="Y18" i="40"/>
  <c r="I12" i="40"/>
  <c r="B10" i="40" s="1"/>
  <c r="CZ18" i="41"/>
  <c r="CJ18" i="41"/>
  <c r="BT18" i="41"/>
  <c r="BD18" i="41"/>
  <c r="AN18" i="41"/>
  <c r="X18" i="41"/>
  <c r="CX18" i="41"/>
  <c r="BR18" i="41"/>
  <c r="BB18" i="41"/>
  <c r="AL18" i="41"/>
  <c r="CF18" i="41"/>
  <c r="BP18" i="41"/>
  <c r="AZ18" i="41"/>
  <c r="T18" i="41"/>
  <c r="CY18" i="41"/>
  <c r="CI18" i="41"/>
  <c r="BS18" i="41"/>
  <c r="BC18" i="41"/>
  <c r="AM18" i="41"/>
  <c r="W18" i="41"/>
  <c r="Z18" i="41"/>
  <c r="CH18" i="41"/>
  <c r="V18" i="41"/>
  <c r="J18" i="41"/>
  <c r="CW18" i="41"/>
  <c r="CG18" i="41"/>
  <c r="BQ18" i="41"/>
  <c r="BA18" i="41"/>
  <c r="AK18" i="41"/>
  <c r="U18" i="41"/>
  <c r="CV18" i="41"/>
  <c r="AJ18" i="41"/>
  <c r="BF18" i="41"/>
  <c r="CU18" i="41"/>
  <c r="CE18" i="41"/>
  <c r="BO18" i="41"/>
  <c r="AY18" i="41"/>
  <c r="AI18" i="41"/>
  <c r="S18" i="41"/>
  <c r="BV18" i="41"/>
  <c r="E39" i="41"/>
  <c r="CT18" i="41"/>
  <c r="CD18" i="41"/>
  <c r="BN18" i="41"/>
  <c r="AX18" i="41"/>
  <c r="AH18" i="41"/>
  <c r="R18" i="41"/>
  <c r="CQ18" i="41"/>
  <c r="CA18" i="41"/>
  <c r="AU18" i="41"/>
  <c r="O18" i="41"/>
  <c r="CL18" i="41"/>
  <c r="CS18" i="41"/>
  <c r="CC18" i="41"/>
  <c r="BM18" i="41"/>
  <c r="AW18" i="41"/>
  <c r="AG18" i="41"/>
  <c r="Q18" i="41"/>
  <c r="BK18" i="41"/>
  <c r="AE18" i="41"/>
  <c r="CR18" i="41"/>
  <c r="CB18" i="41"/>
  <c r="BL18" i="41"/>
  <c r="AV18" i="41"/>
  <c r="AF18" i="41"/>
  <c r="P18" i="41"/>
  <c r="AP18" i="41"/>
  <c r="CP18" i="41"/>
  <c r="BZ18" i="41"/>
  <c r="BJ18" i="41"/>
  <c r="AT18" i="41"/>
  <c r="AD18" i="41"/>
  <c r="N18" i="41"/>
  <c r="DE18" i="41"/>
  <c r="CO18" i="41"/>
  <c r="BY18" i="41"/>
  <c r="BI18" i="41"/>
  <c r="AS18" i="41"/>
  <c r="AC18" i="41"/>
  <c r="M18" i="41"/>
  <c r="DD18" i="41"/>
  <c r="CN18" i="41"/>
  <c r="BX18" i="41"/>
  <c r="BH18" i="41"/>
  <c r="AR18" i="41"/>
  <c r="AB18" i="41"/>
  <c r="L18" i="41"/>
  <c r="DC18" i="41"/>
  <c r="CM18" i="41"/>
  <c r="BW18" i="41"/>
  <c r="BG18" i="41"/>
  <c r="AQ18" i="41"/>
  <c r="AA18" i="41"/>
  <c r="K18" i="41"/>
  <c r="DB18" i="41"/>
  <c r="DA18" i="41"/>
  <c r="CK18" i="41"/>
  <c r="BU18" i="41"/>
  <c r="BE18" i="41"/>
  <c r="AO18" i="41"/>
  <c r="Y18" i="41"/>
  <c r="I12" i="41"/>
  <c r="B10" i="41" s="1"/>
  <c r="CZ18" i="39"/>
  <c r="CJ18" i="39"/>
  <c r="BT18" i="39"/>
  <c r="BD18" i="39"/>
  <c r="AN18" i="39"/>
  <c r="X18" i="39"/>
  <c r="CI18" i="39"/>
  <c r="CW18" i="39"/>
  <c r="U18" i="39"/>
  <c r="BP18" i="39"/>
  <c r="T18" i="39"/>
  <c r="CU18" i="39"/>
  <c r="BN18" i="39"/>
  <c r="AG18" i="39"/>
  <c r="CY18" i="39"/>
  <c r="CV18" i="39"/>
  <c r="R18" i="39"/>
  <c r="CX18" i="39"/>
  <c r="CH18" i="39"/>
  <c r="BR18" i="39"/>
  <c r="BB18" i="39"/>
  <c r="AL18" i="39"/>
  <c r="V18" i="39"/>
  <c r="AY18" i="39"/>
  <c r="CF18" i="39"/>
  <c r="CE18" i="39"/>
  <c r="Q18" i="39"/>
  <c r="S18" i="39"/>
  <c r="CR18" i="39"/>
  <c r="CB18" i="39"/>
  <c r="BL18" i="39"/>
  <c r="AV18" i="39"/>
  <c r="AF18" i="39"/>
  <c r="P18" i="39"/>
  <c r="BM18" i="39"/>
  <c r="CQ18" i="39"/>
  <c r="CA18" i="39"/>
  <c r="BK18" i="39"/>
  <c r="AU18" i="39"/>
  <c r="AE18" i="39"/>
  <c r="O18" i="39"/>
  <c r="CG18" i="39"/>
  <c r="AJ18" i="39"/>
  <c r="CS18" i="39"/>
  <c r="CP18" i="39"/>
  <c r="BZ18" i="39"/>
  <c r="BJ18" i="39"/>
  <c r="AT18" i="39"/>
  <c r="AD18" i="39"/>
  <c r="N18" i="39"/>
  <c r="W18" i="39"/>
  <c r="CC18" i="39"/>
  <c r="DE18" i="39"/>
  <c r="CO18" i="39"/>
  <c r="BY18" i="39"/>
  <c r="BI18" i="39"/>
  <c r="AS18" i="39"/>
  <c r="AC18" i="39"/>
  <c r="M18" i="39"/>
  <c r="DD18" i="39"/>
  <c r="CN18" i="39"/>
  <c r="BX18" i="39"/>
  <c r="BH18" i="39"/>
  <c r="AR18" i="39"/>
  <c r="AB18" i="39"/>
  <c r="L18" i="39"/>
  <c r="AM18" i="39"/>
  <c r="AK18" i="39"/>
  <c r="CT18" i="39"/>
  <c r="AH18" i="39"/>
  <c r="DC18" i="39"/>
  <c r="CM18" i="39"/>
  <c r="BW18" i="39"/>
  <c r="BG18" i="39"/>
  <c r="AQ18" i="39"/>
  <c r="AA18" i="39"/>
  <c r="K18" i="39"/>
  <c r="AZ18" i="39"/>
  <c r="AX18" i="39"/>
  <c r="DB18" i="39"/>
  <c r="CL18" i="39"/>
  <c r="BV18" i="39"/>
  <c r="BF18" i="39"/>
  <c r="AP18" i="39"/>
  <c r="Z18" i="39"/>
  <c r="J18" i="39"/>
  <c r="BS18" i="39"/>
  <c r="BA18" i="39"/>
  <c r="CD18" i="39"/>
  <c r="AW18" i="39"/>
  <c r="DA18" i="39"/>
  <c r="CK18" i="39"/>
  <c r="BU18" i="39"/>
  <c r="BE18" i="39"/>
  <c r="AO18" i="39"/>
  <c r="Y18" i="39"/>
  <c r="BC18" i="39"/>
  <c r="BQ18" i="39"/>
  <c r="BO18" i="39"/>
  <c r="AI18" i="39"/>
  <c r="E39" i="39"/>
  <c r="G12" i="38"/>
  <c r="G12" i="37"/>
  <c r="G12" i="36"/>
  <c r="G12" i="35"/>
  <c r="G12" i="33"/>
  <c r="G12" i="31"/>
  <c r="G12" i="30"/>
  <c r="N18" i="43" l="1"/>
  <c r="J106" i="43"/>
  <c r="J68" i="43"/>
  <c r="O18" i="43"/>
  <c r="M18" i="43"/>
  <c r="J31" i="43"/>
  <c r="P18" i="43"/>
  <c r="L18" i="43"/>
  <c r="AQ106" i="2"/>
  <c r="AQ68" i="2"/>
  <c r="AQ31" i="2"/>
  <c r="CK31" i="2"/>
  <c r="CK106" i="2"/>
  <c r="CK68" i="2"/>
  <c r="DE106" i="2"/>
  <c r="DE68" i="2"/>
  <c r="DE31" i="2"/>
  <c r="N68" i="2"/>
  <c r="N31" i="2"/>
  <c r="N106" i="2"/>
  <c r="BL68" i="2"/>
  <c r="BL31" i="2"/>
  <c r="BL106" i="2"/>
  <c r="BJ68" i="2"/>
  <c r="BJ31" i="2"/>
  <c r="BJ106" i="2"/>
  <c r="BS31" i="2"/>
  <c r="BS106" i="2"/>
  <c r="BS68" i="2"/>
  <c r="BH31" i="2"/>
  <c r="BH106" i="2"/>
  <c r="BH68" i="2"/>
  <c r="BZ68" i="2"/>
  <c r="BZ31" i="2"/>
  <c r="BZ106" i="2"/>
  <c r="H64" i="2"/>
  <c r="J31" i="2"/>
  <c r="G23" i="2"/>
  <c r="H101" i="2"/>
  <c r="I84" i="2" a="1"/>
  <c r="I84" i="2" s="1"/>
  <c r="H22" i="2"/>
  <c r="I94" i="2" a="1"/>
  <c r="I94" i="2" s="1"/>
  <c r="I83" i="2"/>
  <c r="H61" i="2"/>
  <c r="G22" i="2"/>
  <c r="J106" i="2"/>
  <c r="H98" i="2"/>
  <c r="I93" i="2"/>
  <c r="H29" i="2"/>
  <c r="H21" i="2"/>
  <c r="I76" i="2" a="1"/>
  <c r="I76" i="2" s="1"/>
  <c r="I82" i="2" a="1"/>
  <c r="I82" i="2" s="1"/>
  <c r="H66" i="2"/>
  <c r="H58" i="2"/>
  <c r="G29" i="2"/>
  <c r="G21" i="2"/>
  <c r="H103" i="2"/>
  <c r="I92" i="2" a="1"/>
  <c r="I92" i="2" s="1"/>
  <c r="I81" i="2"/>
  <c r="H28" i="2"/>
  <c r="H20" i="2"/>
  <c r="H48" i="2"/>
  <c r="I91" i="2"/>
  <c r="H63" i="2"/>
  <c r="H56" i="2"/>
  <c r="G28" i="2"/>
  <c r="G20" i="2"/>
  <c r="H24" i="2"/>
  <c r="H67" i="2"/>
  <c r="H100" i="2"/>
  <c r="I80" i="2" a="1"/>
  <c r="I80" i="2" s="1"/>
  <c r="H55" i="2"/>
  <c r="H35" i="2"/>
  <c r="H27" i="2"/>
  <c r="I90" i="2" a="1"/>
  <c r="I90" i="2" s="1"/>
  <c r="I79" i="2"/>
  <c r="J68" i="2"/>
  <c r="H60" i="2"/>
  <c r="H54" i="2"/>
  <c r="G35" i="2"/>
  <c r="G27" i="2"/>
  <c r="H105" i="2"/>
  <c r="H97" i="2"/>
  <c r="I89" i="2"/>
  <c r="H53" i="2"/>
  <c r="H26" i="2"/>
  <c r="I75" i="2"/>
  <c r="H59" i="2"/>
  <c r="I78" i="2" a="1"/>
  <c r="I78" i="2" s="1"/>
  <c r="H65" i="2"/>
  <c r="H52" i="2"/>
  <c r="G26" i="2"/>
  <c r="H49" i="2"/>
  <c r="I86" i="2" a="1"/>
  <c r="I86" i="2" s="1"/>
  <c r="G24" i="2"/>
  <c r="H102" i="2"/>
  <c r="I88" i="2" a="1"/>
  <c r="I88" i="2" s="1"/>
  <c r="I77" i="2"/>
  <c r="H51" i="2"/>
  <c r="H25" i="2"/>
  <c r="H99" i="2"/>
  <c r="I87" i="2"/>
  <c r="H62" i="2"/>
  <c r="H50" i="2"/>
  <c r="G25" i="2"/>
  <c r="H104" i="2"/>
  <c r="H96" i="2"/>
  <c r="I85" i="2"/>
  <c r="H47" i="2"/>
  <c r="H23" i="2"/>
  <c r="S31" i="2"/>
  <c r="S106" i="2"/>
  <c r="S68" i="2"/>
  <c r="BQ31" i="2"/>
  <c r="BQ106" i="2"/>
  <c r="BQ68" i="2"/>
  <c r="CI31" i="2"/>
  <c r="CI106" i="2"/>
  <c r="CI68" i="2"/>
  <c r="CX31" i="2"/>
  <c r="CX106" i="2"/>
  <c r="CX68" i="2"/>
  <c r="CF31" i="2"/>
  <c r="CF68" i="2"/>
  <c r="CF106" i="2"/>
  <c r="AV68" i="2"/>
  <c r="AV31" i="2"/>
  <c r="AV106" i="2"/>
  <c r="AM31" i="2"/>
  <c r="AM106" i="2"/>
  <c r="AM68" i="2"/>
  <c r="Q68" i="2"/>
  <c r="Q31" i="2"/>
  <c r="Q106" i="2"/>
  <c r="CY31" i="2"/>
  <c r="CY106" i="2"/>
  <c r="CY68" i="2"/>
  <c r="CN106" i="2"/>
  <c r="CN68" i="2"/>
  <c r="CN31" i="2"/>
  <c r="BW106" i="2"/>
  <c r="BW68" i="2"/>
  <c r="BW31" i="2"/>
  <c r="AG68" i="2"/>
  <c r="AG31" i="2"/>
  <c r="AG106" i="2"/>
  <c r="AY31" i="2"/>
  <c r="AY106" i="2"/>
  <c r="AY68" i="2"/>
  <c r="CW31" i="2"/>
  <c r="CW106" i="2"/>
  <c r="CW68" i="2"/>
  <c r="K106" i="2"/>
  <c r="K68" i="2"/>
  <c r="K31" i="2"/>
  <c r="P68" i="2"/>
  <c r="P106" i="2"/>
  <c r="P31" i="2"/>
  <c r="DA31" i="2"/>
  <c r="DA106" i="2"/>
  <c r="DA68" i="2"/>
  <c r="Z31" i="2"/>
  <c r="Z106" i="2"/>
  <c r="Z68" i="2"/>
  <c r="CD68" i="2"/>
  <c r="CD31" i="2"/>
  <c r="CD106" i="2"/>
  <c r="CT68" i="2"/>
  <c r="CT31" i="2"/>
  <c r="CT106" i="2"/>
  <c r="CB68" i="2"/>
  <c r="CB106" i="2"/>
  <c r="CB31" i="2"/>
  <c r="BA31" i="2"/>
  <c r="BA68" i="2"/>
  <c r="BA106" i="2"/>
  <c r="CG68" i="2"/>
  <c r="CG31" i="2"/>
  <c r="CG106" i="2"/>
  <c r="DD106" i="2"/>
  <c r="DD68" i="2"/>
  <c r="DD31" i="2"/>
  <c r="O106" i="2"/>
  <c r="O68" i="2"/>
  <c r="O31" i="2"/>
  <c r="AW68" i="2"/>
  <c r="AW31" i="2"/>
  <c r="AW106" i="2"/>
  <c r="BO31" i="2"/>
  <c r="BO106" i="2"/>
  <c r="BO68" i="2"/>
  <c r="DB31" i="2"/>
  <c r="DB106" i="2"/>
  <c r="DB68" i="2"/>
  <c r="X31" i="2"/>
  <c r="X106" i="2"/>
  <c r="X68" i="2"/>
  <c r="AX68" i="2"/>
  <c r="AX31" i="2"/>
  <c r="AX106" i="2"/>
  <c r="CV31" i="2"/>
  <c r="CV106" i="2"/>
  <c r="CV68" i="2"/>
  <c r="BC31" i="2"/>
  <c r="BC106" i="2"/>
  <c r="BC68" i="2"/>
  <c r="BX106" i="2"/>
  <c r="BX68" i="2"/>
  <c r="BX31" i="2"/>
  <c r="AP31" i="2"/>
  <c r="AP106" i="2"/>
  <c r="AP68" i="2"/>
  <c r="CL31" i="2"/>
  <c r="CL106" i="2"/>
  <c r="CL68" i="2"/>
  <c r="AE68" i="2"/>
  <c r="AE106" i="2"/>
  <c r="AE31" i="2"/>
  <c r="BM68" i="2"/>
  <c r="BM31" i="2"/>
  <c r="BM106" i="2"/>
  <c r="CE31" i="2"/>
  <c r="CE106" i="2"/>
  <c r="CE68" i="2"/>
  <c r="DC106" i="2"/>
  <c r="DC68" i="2"/>
  <c r="DC31" i="2"/>
  <c r="AN31" i="2"/>
  <c r="AN106" i="2"/>
  <c r="AN68" i="2"/>
  <c r="BP31" i="2"/>
  <c r="BP68" i="2"/>
  <c r="BP106" i="2"/>
  <c r="BG106" i="2"/>
  <c r="BG68" i="2"/>
  <c r="BG31" i="2"/>
  <c r="AD68" i="2"/>
  <c r="AD31" i="2"/>
  <c r="AD106" i="2"/>
  <c r="AB106" i="2"/>
  <c r="AB31" i="2"/>
  <c r="AB68" i="2"/>
  <c r="AR106" i="2"/>
  <c r="AR68" i="2"/>
  <c r="AR31" i="2"/>
  <c r="AI31" i="2"/>
  <c r="AI106" i="2"/>
  <c r="AI68" i="2"/>
  <c r="AA106" i="2"/>
  <c r="AA68" i="2"/>
  <c r="AA31" i="2"/>
  <c r="M106" i="2"/>
  <c r="M68" i="2"/>
  <c r="M31" i="2"/>
  <c r="AU68" i="2"/>
  <c r="AU106" i="2"/>
  <c r="AU31" i="2"/>
  <c r="CC68" i="2"/>
  <c r="CC31" i="2"/>
  <c r="CC106" i="2"/>
  <c r="CU31" i="2"/>
  <c r="CU106" i="2"/>
  <c r="CU68" i="2"/>
  <c r="V31" i="2"/>
  <c r="V106" i="2"/>
  <c r="V68" i="2"/>
  <c r="BD31" i="2"/>
  <c r="BD106" i="2"/>
  <c r="BD68" i="2"/>
  <c r="W31" i="2"/>
  <c r="W106" i="2"/>
  <c r="W68" i="2"/>
  <c r="AK31" i="2"/>
  <c r="AK68" i="2"/>
  <c r="AK106" i="2"/>
  <c r="CP68" i="2"/>
  <c r="CP31" i="2"/>
  <c r="CP106" i="2"/>
  <c r="Y31" i="2"/>
  <c r="Y106" i="2"/>
  <c r="Y68" i="2"/>
  <c r="AC106" i="2"/>
  <c r="AC68" i="2"/>
  <c r="AC31" i="2"/>
  <c r="BK68" i="2"/>
  <c r="BK31" i="2"/>
  <c r="BK106" i="2"/>
  <c r="CS68" i="2"/>
  <c r="CS31" i="2"/>
  <c r="CS106" i="2"/>
  <c r="CM106" i="2"/>
  <c r="CM68" i="2"/>
  <c r="CM31" i="2"/>
  <c r="AL31" i="2"/>
  <c r="AL106" i="2"/>
  <c r="AL68" i="2"/>
  <c r="BT31" i="2"/>
  <c r="BT106" i="2"/>
  <c r="BT68" i="2"/>
  <c r="AS106" i="2"/>
  <c r="AS68" i="2"/>
  <c r="AS31" i="2"/>
  <c r="T31" i="2"/>
  <c r="T106" i="2"/>
  <c r="T68" i="2"/>
  <c r="BB31" i="2"/>
  <c r="BB106" i="2"/>
  <c r="BB68" i="2"/>
  <c r="CJ31" i="2"/>
  <c r="CJ106" i="2"/>
  <c r="CJ68" i="2"/>
  <c r="CO106" i="2"/>
  <c r="CO31" i="2"/>
  <c r="CO68" i="2"/>
  <c r="AF68" i="2"/>
  <c r="AF106" i="2"/>
  <c r="AF31" i="2"/>
  <c r="L106" i="2"/>
  <c r="L31" i="2"/>
  <c r="L68" i="2"/>
  <c r="AT68" i="2"/>
  <c r="AT31" i="2"/>
  <c r="AT106" i="2"/>
  <c r="AO31" i="2"/>
  <c r="AO106" i="2"/>
  <c r="AO68" i="2"/>
  <c r="CA106" i="2"/>
  <c r="CA68" i="2"/>
  <c r="CA31" i="2"/>
  <c r="BE31" i="2"/>
  <c r="BE106" i="2"/>
  <c r="BE68" i="2"/>
  <c r="BI106" i="2"/>
  <c r="BI68" i="2"/>
  <c r="BI31" i="2"/>
  <c r="CQ68" i="2"/>
  <c r="CQ106" i="2"/>
  <c r="CQ31" i="2"/>
  <c r="R68" i="2"/>
  <c r="R31" i="2"/>
  <c r="R106" i="2"/>
  <c r="AJ31" i="2"/>
  <c r="AJ68" i="2"/>
  <c r="AJ106" i="2"/>
  <c r="BR31" i="2"/>
  <c r="BR106" i="2"/>
  <c r="BR68" i="2"/>
  <c r="CZ31" i="2"/>
  <c r="CZ106" i="2"/>
  <c r="CZ68" i="2"/>
  <c r="BN68" i="2"/>
  <c r="BN31" i="2"/>
  <c r="BN106" i="2"/>
  <c r="U31" i="2"/>
  <c r="U106" i="2"/>
  <c r="U68" i="2"/>
  <c r="CR68" i="2"/>
  <c r="CR31" i="2"/>
  <c r="CR106" i="2"/>
  <c r="BF31" i="2"/>
  <c r="BF106" i="2"/>
  <c r="BF68" i="2"/>
  <c r="BU31" i="2"/>
  <c r="BU106" i="2"/>
  <c r="BU68" i="2"/>
  <c r="BY106" i="2"/>
  <c r="BY31" i="2"/>
  <c r="BY68" i="2"/>
  <c r="BV31" i="2"/>
  <c r="BV106" i="2"/>
  <c r="BV68" i="2"/>
  <c r="AH68" i="2"/>
  <c r="AH31" i="2"/>
  <c r="AH106" i="2"/>
  <c r="AZ68" i="2"/>
  <c r="AZ31" i="2"/>
  <c r="AZ106" i="2"/>
  <c r="CH31" i="2"/>
  <c r="CH106" i="2"/>
  <c r="CH68" i="2"/>
  <c r="O68" i="43"/>
  <c r="O31" i="43"/>
  <c r="O106" i="43"/>
  <c r="L106" i="43"/>
  <c r="L68" i="43"/>
  <c r="L31" i="43"/>
  <c r="P68" i="43"/>
  <c r="P31" i="43"/>
  <c r="P106" i="43"/>
  <c r="M106" i="43"/>
  <c r="M68" i="43"/>
  <c r="M31" i="43"/>
  <c r="K106" i="43"/>
  <c r="K68" i="43"/>
  <c r="K31" i="43"/>
  <c r="R19" i="43"/>
  <c r="Q18" i="43"/>
  <c r="N68" i="43"/>
  <c r="N106" i="43"/>
  <c r="N31" i="43"/>
  <c r="T68" i="42"/>
  <c r="T31" i="42"/>
  <c r="T106" i="42"/>
  <c r="CH31" i="42"/>
  <c r="CH106" i="42"/>
  <c r="CH68" i="42"/>
  <c r="AU68" i="42"/>
  <c r="AU31" i="42"/>
  <c r="AU106" i="42"/>
  <c r="CA68" i="42"/>
  <c r="CA106" i="42"/>
  <c r="CA31" i="42"/>
  <c r="CF31" i="42"/>
  <c r="CF106" i="42"/>
  <c r="CF68" i="42"/>
  <c r="AM31" i="42"/>
  <c r="AM106" i="42"/>
  <c r="AM68" i="42"/>
  <c r="DA31" i="42"/>
  <c r="DA106" i="42"/>
  <c r="DA68" i="42"/>
  <c r="AC106" i="42"/>
  <c r="AC68" i="42"/>
  <c r="AC31" i="42"/>
  <c r="AA106" i="42"/>
  <c r="AA68" i="42"/>
  <c r="AA31" i="42"/>
  <c r="AF68" i="42"/>
  <c r="AF31" i="42"/>
  <c r="AF106" i="42"/>
  <c r="BN68" i="42"/>
  <c r="BN31" i="42"/>
  <c r="BN106" i="42"/>
  <c r="CV68" i="42"/>
  <c r="CV31" i="42"/>
  <c r="CV106" i="42"/>
  <c r="BC31" i="42"/>
  <c r="BC106" i="42"/>
  <c r="BC68" i="42"/>
  <c r="BK68" i="42"/>
  <c r="BK106" i="42"/>
  <c r="BK31" i="42"/>
  <c r="CO106" i="42"/>
  <c r="CO68" i="42"/>
  <c r="CO31" i="42"/>
  <c r="BV31" i="42"/>
  <c r="BV106" i="42"/>
  <c r="BV68" i="42"/>
  <c r="Z31" i="42"/>
  <c r="Z106" i="42"/>
  <c r="Z68" i="42"/>
  <c r="BI106" i="42"/>
  <c r="BI68" i="42"/>
  <c r="BI31" i="42"/>
  <c r="BW106" i="42"/>
  <c r="BW68" i="42"/>
  <c r="BW31" i="42"/>
  <c r="CD68" i="42"/>
  <c r="CD31" i="42"/>
  <c r="CD106" i="42"/>
  <c r="CM106" i="42"/>
  <c r="CM68" i="42"/>
  <c r="CM31" i="42"/>
  <c r="DE106" i="42"/>
  <c r="DE68" i="42"/>
  <c r="DE31" i="42"/>
  <c r="CT68" i="42"/>
  <c r="CT31" i="42"/>
  <c r="CT106" i="42"/>
  <c r="AK31" i="42"/>
  <c r="AK106" i="42"/>
  <c r="AK68" i="42"/>
  <c r="CI31" i="42"/>
  <c r="CI106" i="42"/>
  <c r="CI68" i="42"/>
  <c r="R68" i="42"/>
  <c r="R31" i="42"/>
  <c r="R106" i="42"/>
  <c r="P68" i="42"/>
  <c r="P31" i="42"/>
  <c r="P106" i="42"/>
  <c r="AV68" i="42"/>
  <c r="AV31" i="42"/>
  <c r="AV106" i="42"/>
  <c r="BS31" i="42"/>
  <c r="BS106" i="42"/>
  <c r="BS68" i="42"/>
  <c r="BL68" i="42"/>
  <c r="BL31" i="42"/>
  <c r="BL106" i="42"/>
  <c r="DC106" i="42"/>
  <c r="DC68" i="42"/>
  <c r="DC31" i="42"/>
  <c r="N68" i="42"/>
  <c r="N31" i="42"/>
  <c r="N106" i="42"/>
  <c r="CB68" i="42"/>
  <c r="CB31" i="42"/>
  <c r="CB106" i="42"/>
  <c r="BA31" i="42"/>
  <c r="BA106" i="42"/>
  <c r="BA68" i="42"/>
  <c r="CY31" i="42"/>
  <c r="CY106" i="42"/>
  <c r="CY68" i="42"/>
  <c r="AJ31" i="42"/>
  <c r="AJ68" i="42"/>
  <c r="AJ106" i="42"/>
  <c r="W31" i="42"/>
  <c r="W106" i="42"/>
  <c r="W68" i="42"/>
  <c r="U31" i="42"/>
  <c r="U106" i="42"/>
  <c r="U68" i="42"/>
  <c r="L106" i="42"/>
  <c r="L31" i="42"/>
  <c r="L68" i="42"/>
  <c r="AD68" i="42"/>
  <c r="AD31" i="42"/>
  <c r="AD106" i="42"/>
  <c r="CR68" i="42"/>
  <c r="CR31" i="42"/>
  <c r="CR106" i="42"/>
  <c r="S31" i="42"/>
  <c r="S106" i="42"/>
  <c r="S68" i="42"/>
  <c r="BQ31" i="42"/>
  <c r="BQ106" i="42"/>
  <c r="BQ68" i="42"/>
  <c r="CL31" i="42"/>
  <c r="CL106" i="42"/>
  <c r="CL68" i="42"/>
  <c r="AB106" i="42"/>
  <c r="AB68" i="42"/>
  <c r="AB31" i="42"/>
  <c r="AT68" i="42"/>
  <c r="AT31" i="42"/>
  <c r="AT106" i="42"/>
  <c r="H64" i="42"/>
  <c r="J31" i="42"/>
  <c r="G23" i="42"/>
  <c r="H101" i="42"/>
  <c r="I84" i="42" a="1"/>
  <c r="I84" i="42" s="1"/>
  <c r="H22" i="42"/>
  <c r="I94" i="42" a="1"/>
  <c r="I94" i="42" s="1"/>
  <c r="I83" i="42"/>
  <c r="H61" i="42"/>
  <c r="G22" i="42"/>
  <c r="H59" i="42"/>
  <c r="J106" i="42"/>
  <c r="H98" i="42"/>
  <c r="I93" i="42"/>
  <c r="H29" i="42"/>
  <c r="H21" i="42"/>
  <c r="I82" i="42" a="1"/>
  <c r="I82" i="42" s="1"/>
  <c r="H66" i="42"/>
  <c r="H58" i="42"/>
  <c r="G29" i="42"/>
  <c r="G21" i="42"/>
  <c r="H103" i="42"/>
  <c r="I92" i="42" a="1"/>
  <c r="I92" i="42" s="1"/>
  <c r="I81" i="42"/>
  <c r="H28" i="42"/>
  <c r="H20" i="42"/>
  <c r="H67" i="42"/>
  <c r="I91" i="42"/>
  <c r="H63" i="42"/>
  <c r="H56" i="42"/>
  <c r="G28" i="42"/>
  <c r="G20" i="42"/>
  <c r="H100" i="42"/>
  <c r="I80" i="42" a="1"/>
  <c r="I80" i="42" s="1"/>
  <c r="H55" i="42"/>
  <c r="H35" i="42"/>
  <c r="H27" i="42"/>
  <c r="I86" i="42" a="1"/>
  <c r="I86" i="42" s="1"/>
  <c r="I90" i="42" a="1"/>
  <c r="I90" i="42" s="1"/>
  <c r="I79" i="42"/>
  <c r="J68" i="42"/>
  <c r="H60" i="42"/>
  <c r="H54" i="42"/>
  <c r="G35" i="42"/>
  <c r="G27" i="42"/>
  <c r="H48" i="42"/>
  <c r="H105" i="42"/>
  <c r="H97" i="42"/>
  <c r="I89" i="42"/>
  <c r="H53" i="42"/>
  <c r="H26" i="42"/>
  <c r="I75" i="42"/>
  <c r="G24" i="42"/>
  <c r="I78" i="42" a="1"/>
  <c r="I78" i="42" s="1"/>
  <c r="H65" i="42"/>
  <c r="H52" i="42"/>
  <c r="G26" i="42"/>
  <c r="H102" i="42"/>
  <c r="I88" i="42" a="1"/>
  <c r="I88" i="42" s="1"/>
  <c r="I77" i="42"/>
  <c r="H51" i="42"/>
  <c r="H25" i="42"/>
  <c r="I87" i="42"/>
  <c r="H62" i="42"/>
  <c r="H50" i="42"/>
  <c r="G25" i="42"/>
  <c r="H99" i="42"/>
  <c r="I76" i="42" a="1"/>
  <c r="I76" i="42" s="1"/>
  <c r="H49" i="42"/>
  <c r="H24" i="42"/>
  <c r="H104" i="42"/>
  <c r="H96" i="42"/>
  <c r="I85" i="42"/>
  <c r="H47" i="42"/>
  <c r="H23" i="42"/>
  <c r="AI31" i="42"/>
  <c r="AI106" i="42"/>
  <c r="AI68" i="42"/>
  <c r="CG31" i="42"/>
  <c r="CG106" i="42"/>
  <c r="CG68" i="42"/>
  <c r="X31" i="42"/>
  <c r="X106" i="42"/>
  <c r="X68" i="42"/>
  <c r="CS68" i="42"/>
  <c r="CS31" i="42"/>
  <c r="CS106" i="42"/>
  <c r="BP68" i="42"/>
  <c r="BP31" i="42"/>
  <c r="BP106" i="42"/>
  <c r="DB31" i="42"/>
  <c r="DB106" i="42"/>
  <c r="DB68" i="42"/>
  <c r="CQ68" i="42"/>
  <c r="CQ31" i="42"/>
  <c r="CQ106" i="42"/>
  <c r="BY106" i="42"/>
  <c r="BY68" i="42"/>
  <c r="BY31" i="42"/>
  <c r="BF31" i="42"/>
  <c r="BF106" i="42"/>
  <c r="BF68" i="42"/>
  <c r="AN31" i="42"/>
  <c r="AN106" i="42"/>
  <c r="AN68" i="42"/>
  <c r="Y31" i="42"/>
  <c r="Y106" i="42"/>
  <c r="Y68" i="42"/>
  <c r="BH31" i="42"/>
  <c r="BH106" i="42"/>
  <c r="BH68" i="42"/>
  <c r="BZ68" i="42"/>
  <c r="BZ31" i="42"/>
  <c r="BZ106" i="42"/>
  <c r="AG68" i="42"/>
  <c r="AG31" i="42"/>
  <c r="AG106" i="42"/>
  <c r="BO31" i="42"/>
  <c r="BO106" i="42"/>
  <c r="BO68" i="42"/>
  <c r="V31" i="42"/>
  <c r="V106" i="42"/>
  <c r="V68" i="42"/>
  <c r="BD31" i="42"/>
  <c r="BD106" i="42"/>
  <c r="BD68" i="42"/>
  <c r="CX31" i="42"/>
  <c r="CX106" i="42"/>
  <c r="CX68" i="42"/>
  <c r="AH68" i="42"/>
  <c r="AH31" i="42"/>
  <c r="AH106" i="42"/>
  <c r="BG106" i="42"/>
  <c r="BG68" i="42"/>
  <c r="BG31" i="42"/>
  <c r="AR106" i="42"/>
  <c r="AR68" i="42"/>
  <c r="AR31" i="42"/>
  <c r="AY31" i="42"/>
  <c r="AY106" i="42"/>
  <c r="AY68" i="42"/>
  <c r="AO31" i="42"/>
  <c r="AO106" i="42"/>
  <c r="AO68" i="42"/>
  <c r="BX106" i="42"/>
  <c r="BX68" i="42"/>
  <c r="BX31" i="42"/>
  <c r="CP68" i="42"/>
  <c r="CP31" i="42"/>
  <c r="CP106" i="42"/>
  <c r="AW68" i="42"/>
  <c r="AW31" i="42"/>
  <c r="AW106" i="42"/>
  <c r="CE31" i="42"/>
  <c r="CE106" i="42"/>
  <c r="CE68" i="42"/>
  <c r="AL31" i="42"/>
  <c r="AL106" i="42"/>
  <c r="AL68" i="42"/>
  <c r="BT31" i="42"/>
  <c r="BT106" i="42"/>
  <c r="BT68" i="42"/>
  <c r="CK31" i="42"/>
  <c r="CK106" i="42"/>
  <c r="CK68" i="42"/>
  <c r="K106" i="42"/>
  <c r="K68" i="42"/>
  <c r="K31" i="42"/>
  <c r="AS106" i="42"/>
  <c r="AS68" i="42"/>
  <c r="AS31" i="42"/>
  <c r="AQ106" i="42"/>
  <c r="AQ68" i="42"/>
  <c r="AQ31" i="42"/>
  <c r="BJ68" i="42"/>
  <c r="BJ31" i="42"/>
  <c r="BJ106" i="42"/>
  <c r="Q68" i="42"/>
  <c r="Q31" i="42"/>
  <c r="Q106" i="42"/>
  <c r="BE31" i="42"/>
  <c r="BE106" i="42"/>
  <c r="BE68" i="42"/>
  <c r="CN106" i="42"/>
  <c r="CN68" i="42"/>
  <c r="CN31" i="42"/>
  <c r="O68" i="42"/>
  <c r="O106" i="42"/>
  <c r="O31" i="42"/>
  <c r="BM68" i="42"/>
  <c r="BM31" i="42"/>
  <c r="BM106" i="42"/>
  <c r="CU31" i="42"/>
  <c r="CU106" i="42"/>
  <c r="CU68" i="42"/>
  <c r="BB31" i="42"/>
  <c r="BB106" i="42"/>
  <c r="BB68" i="42"/>
  <c r="CJ31" i="42"/>
  <c r="CJ106" i="42"/>
  <c r="CJ68" i="42"/>
  <c r="M106" i="42"/>
  <c r="M68" i="42"/>
  <c r="M31" i="42"/>
  <c r="AZ68" i="42"/>
  <c r="AZ31" i="42"/>
  <c r="AZ106" i="42"/>
  <c r="AX68" i="42"/>
  <c r="AX31" i="42"/>
  <c r="AX106" i="42"/>
  <c r="CW31" i="42"/>
  <c r="CW106" i="42"/>
  <c r="CW68" i="42"/>
  <c r="BU31" i="42"/>
  <c r="BU106" i="42"/>
  <c r="BU68" i="42"/>
  <c r="DD106" i="42"/>
  <c r="DD68" i="42"/>
  <c r="DD31" i="42"/>
  <c r="AE68" i="42"/>
  <c r="AE106" i="42"/>
  <c r="AE31" i="42"/>
  <c r="CC68" i="42"/>
  <c r="CC31" i="42"/>
  <c r="CC106" i="42"/>
  <c r="AP31" i="42"/>
  <c r="AP106" i="42"/>
  <c r="AP68" i="42"/>
  <c r="BR31" i="42"/>
  <c r="BR106" i="42"/>
  <c r="BR68" i="42"/>
  <c r="CZ31" i="42"/>
  <c r="CZ106" i="42"/>
  <c r="CZ68" i="42"/>
  <c r="AU68" i="40"/>
  <c r="AU31" i="40"/>
  <c r="AU106" i="40"/>
  <c r="BR31" i="40"/>
  <c r="BR106" i="40"/>
  <c r="BR68" i="40"/>
  <c r="CA68" i="40"/>
  <c r="CA31" i="40"/>
  <c r="CA106" i="40"/>
  <c r="AQ106" i="40"/>
  <c r="AQ68" i="40"/>
  <c r="AQ31" i="40"/>
  <c r="CF68" i="40"/>
  <c r="CF31" i="40"/>
  <c r="CF106" i="40"/>
  <c r="BS31" i="40"/>
  <c r="BS106" i="40"/>
  <c r="BS68" i="40"/>
  <c r="BB31" i="40"/>
  <c r="BB106" i="40"/>
  <c r="BB68" i="40"/>
  <c r="AJ31" i="40"/>
  <c r="AJ106" i="40"/>
  <c r="AJ68" i="40"/>
  <c r="W31" i="40"/>
  <c r="W106" i="40"/>
  <c r="W68" i="40"/>
  <c r="BC31" i="40"/>
  <c r="BC106" i="40"/>
  <c r="BC68" i="40"/>
  <c r="AK31" i="40"/>
  <c r="AK106" i="40"/>
  <c r="AK68" i="40"/>
  <c r="AE68" i="40"/>
  <c r="AE106" i="40"/>
  <c r="AE31" i="40"/>
  <c r="T31" i="40"/>
  <c r="T68" i="40"/>
  <c r="T106" i="40"/>
  <c r="CS68" i="40"/>
  <c r="CS31" i="40"/>
  <c r="CS106" i="40"/>
  <c r="AZ31" i="40"/>
  <c r="AZ68" i="40"/>
  <c r="AZ106" i="40"/>
  <c r="R68" i="40"/>
  <c r="R31" i="40"/>
  <c r="R106" i="40"/>
  <c r="AH68" i="40"/>
  <c r="AH31" i="40"/>
  <c r="AH106" i="40"/>
  <c r="AX68" i="40"/>
  <c r="AX31" i="40"/>
  <c r="AX106" i="40"/>
  <c r="BN68" i="40"/>
  <c r="BN31" i="40"/>
  <c r="BN106" i="40"/>
  <c r="N68" i="40"/>
  <c r="N31" i="40"/>
  <c r="N106" i="40"/>
  <c r="CY31" i="40"/>
  <c r="CY106" i="40"/>
  <c r="CY68" i="40"/>
  <c r="L106" i="40"/>
  <c r="L68" i="40"/>
  <c r="L31" i="40"/>
  <c r="AD68" i="40"/>
  <c r="AD31" i="40"/>
  <c r="AD106" i="40"/>
  <c r="CB68" i="40"/>
  <c r="CB31" i="40"/>
  <c r="CB106" i="40"/>
  <c r="BQ31" i="40"/>
  <c r="BQ106" i="40"/>
  <c r="BQ68" i="40"/>
  <c r="X31" i="40"/>
  <c r="X106" i="40"/>
  <c r="X68" i="40"/>
  <c r="BM68" i="40"/>
  <c r="BM31" i="40"/>
  <c r="BM106" i="40"/>
  <c r="BK68" i="40"/>
  <c r="BK106" i="40"/>
  <c r="BK31" i="40"/>
  <c r="AA106" i="40"/>
  <c r="AA68" i="40"/>
  <c r="AA31" i="40"/>
  <c r="AS106" i="40"/>
  <c r="AS68" i="40"/>
  <c r="AS31" i="40"/>
  <c r="BI106" i="40"/>
  <c r="BI68" i="40"/>
  <c r="BI31" i="40"/>
  <c r="BY106" i="40"/>
  <c r="BY68" i="40"/>
  <c r="BY31" i="40"/>
  <c r="CO106" i="40"/>
  <c r="CO68" i="40"/>
  <c r="CO31" i="40"/>
  <c r="AV68" i="40"/>
  <c r="AV31" i="40"/>
  <c r="AV106" i="40"/>
  <c r="CL31" i="40"/>
  <c r="CL106" i="40"/>
  <c r="CL68" i="40"/>
  <c r="AB106" i="40"/>
  <c r="AB31" i="40"/>
  <c r="AB68" i="40"/>
  <c r="CR68" i="40"/>
  <c r="CR31" i="40"/>
  <c r="CR106" i="40"/>
  <c r="S31" i="40"/>
  <c r="S106" i="40"/>
  <c r="S68" i="40"/>
  <c r="CG31" i="40"/>
  <c r="CG106" i="40"/>
  <c r="CG68" i="40"/>
  <c r="AN31" i="40"/>
  <c r="AN106" i="40"/>
  <c r="AN68" i="40"/>
  <c r="DD106" i="40"/>
  <c r="DD68" i="40"/>
  <c r="DD31" i="40"/>
  <c r="AP31" i="40"/>
  <c r="AP106" i="40"/>
  <c r="AP68" i="40"/>
  <c r="CH31" i="40"/>
  <c r="CH106" i="40"/>
  <c r="CH68" i="40"/>
  <c r="CQ68" i="40"/>
  <c r="CQ106" i="40"/>
  <c r="CQ31" i="40"/>
  <c r="BG106" i="40"/>
  <c r="BG68" i="40"/>
  <c r="BG31" i="40"/>
  <c r="CV68" i="40"/>
  <c r="CV31" i="40"/>
  <c r="CV106" i="40"/>
  <c r="AF68" i="40"/>
  <c r="AF31" i="40"/>
  <c r="AF106" i="40"/>
  <c r="CI31" i="40"/>
  <c r="CI106" i="40"/>
  <c r="CI68" i="40"/>
  <c r="BJ68" i="40"/>
  <c r="BJ31" i="40"/>
  <c r="BJ106" i="40"/>
  <c r="CW31" i="40"/>
  <c r="CW106" i="40"/>
  <c r="CW68" i="40"/>
  <c r="BD31" i="40"/>
  <c r="BD106" i="40"/>
  <c r="BD68" i="40"/>
  <c r="DA31" i="40"/>
  <c r="DA106" i="40"/>
  <c r="DA68" i="40"/>
  <c r="CC68" i="40"/>
  <c r="CC31" i="40"/>
  <c r="CC106" i="40"/>
  <c r="CX31" i="40"/>
  <c r="CX106" i="40"/>
  <c r="CX68" i="40"/>
  <c r="AM31" i="40"/>
  <c r="AM106" i="40"/>
  <c r="AM68" i="40"/>
  <c r="CD68" i="40"/>
  <c r="CD31" i="40"/>
  <c r="CD106" i="40"/>
  <c r="BA31" i="40"/>
  <c r="BA106" i="40"/>
  <c r="BA68" i="40"/>
  <c r="AT68" i="40"/>
  <c r="AT31" i="40"/>
  <c r="AT106" i="40"/>
  <c r="AR106" i="40"/>
  <c r="AR68" i="40"/>
  <c r="AR31" i="40"/>
  <c r="BE31" i="40"/>
  <c r="BE106" i="40"/>
  <c r="BE68" i="40"/>
  <c r="BH106" i="40"/>
  <c r="BH68" i="40"/>
  <c r="BH31" i="40"/>
  <c r="BZ68" i="40"/>
  <c r="BZ31" i="40"/>
  <c r="BZ106" i="40"/>
  <c r="Q68" i="40"/>
  <c r="Q31" i="40"/>
  <c r="Q106" i="40"/>
  <c r="AY31" i="40"/>
  <c r="AY106" i="40"/>
  <c r="AY68" i="40"/>
  <c r="DB31" i="40"/>
  <c r="DB106" i="40"/>
  <c r="DB68" i="40"/>
  <c r="BT31" i="40"/>
  <c r="BT106" i="40"/>
  <c r="BT68" i="40"/>
  <c r="BF31" i="40"/>
  <c r="BF106" i="40"/>
  <c r="BF68" i="40"/>
  <c r="K106" i="40"/>
  <c r="K68" i="40"/>
  <c r="K31" i="40"/>
  <c r="Z31" i="40"/>
  <c r="Z106" i="40"/>
  <c r="Z68" i="40"/>
  <c r="H64" i="40"/>
  <c r="J31" i="40"/>
  <c r="G23" i="40"/>
  <c r="I75" i="40"/>
  <c r="H48" i="40"/>
  <c r="H101" i="40"/>
  <c r="I84" i="40" a="1"/>
  <c r="I84" i="40" s="1"/>
  <c r="H22" i="40"/>
  <c r="H67" i="40"/>
  <c r="I94" i="40" a="1"/>
  <c r="I94" i="40" s="1"/>
  <c r="I83" i="40"/>
  <c r="H61" i="40"/>
  <c r="G22" i="40"/>
  <c r="J106" i="40"/>
  <c r="H98" i="40"/>
  <c r="I93" i="40"/>
  <c r="H29" i="40"/>
  <c r="H21" i="40"/>
  <c r="I82" i="40" a="1"/>
  <c r="I82" i="40" s="1"/>
  <c r="H66" i="40"/>
  <c r="H58" i="40"/>
  <c r="G29" i="40"/>
  <c r="G21" i="40"/>
  <c r="G24" i="40"/>
  <c r="H103" i="40"/>
  <c r="I92" i="40" a="1"/>
  <c r="I92" i="40" s="1"/>
  <c r="I81" i="40"/>
  <c r="H28" i="40"/>
  <c r="H20" i="40"/>
  <c r="I91" i="40"/>
  <c r="H63" i="40"/>
  <c r="H56" i="40"/>
  <c r="G28" i="40"/>
  <c r="G20" i="40"/>
  <c r="H100" i="40"/>
  <c r="I80" i="40" a="1"/>
  <c r="I80" i="40" s="1"/>
  <c r="H55" i="40"/>
  <c r="H35" i="40"/>
  <c r="H27" i="40"/>
  <c r="I90" i="40" a="1"/>
  <c r="I90" i="40" s="1"/>
  <c r="I79" i="40"/>
  <c r="J68" i="40"/>
  <c r="H60" i="40"/>
  <c r="H54" i="40"/>
  <c r="G35" i="40"/>
  <c r="G27" i="40"/>
  <c r="H105" i="40"/>
  <c r="H97" i="40"/>
  <c r="I89" i="40"/>
  <c r="H53" i="40"/>
  <c r="H26" i="40"/>
  <c r="I78" i="40" a="1"/>
  <c r="I78" i="40" s="1"/>
  <c r="H65" i="40"/>
  <c r="H52" i="40"/>
  <c r="G26" i="40"/>
  <c r="I86" i="40" a="1"/>
  <c r="I86" i="40" s="1"/>
  <c r="H102" i="40"/>
  <c r="I88" i="40" a="1"/>
  <c r="I88" i="40" s="1"/>
  <c r="I77" i="40"/>
  <c r="H51" i="40"/>
  <c r="H25" i="40"/>
  <c r="I87" i="40"/>
  <c r="H62" i="40"/>
  <c r="H50" i="40"/>
  <c r="G25" i="40"/>
  <c r="H99" i="40"/>
  <c r="I76" i="40" a="1"/>
  <c r="I76" i="40" s="1"/>
  <c r="H49" i="40"/>
  <c r="H24" i="40"/>
  <c r="H104" i="40"/>
  <c r="H96" i="40"/>
  <c r="I85" i="40"/>
  <c r="H47" i="40"/>
  <c r="H23" i="40"/>
  <c r="H59" i="40"/>
  <c r="BW106" i="40"/>
  <c r="BW68" i="40"/>
  <c r="BW31" i="40"/>
  <c r="U31" i="40"/>
  <c r="U106" i="40"/>
  <c r="U68" i="40"/>
  <c r="DC106" i="40"/>
  <c r="DC68" i="40"/>
  <c r="DC31" i="40"/>
  <c r="CT68" i="40"/>
  <c r="CT31" i="40"/>
  <c r="CT106" i="40"/>
  <c r="Y31" i="40"/>
  <c r="Y106" i="40"/>
  <c r="Y68" i="40"/>
  <c r="AO31" i="40"/>
  <c r="AO106" i="40"/>
  <c r="AO68" i="40"/>
  <c r="AI31" i="40"/>
  <c r="AI106" i="40"/>
  <c r="AI68" i="40"/>
  <c r="BU31" i="40"/>
  <c r="BU106" i="40"/>
  <c r="BU68" i="40"/>
  <c r="BX106" i="40"/>
  <c r="BX31" i="40"/>
  <c r="BX68" i="40"/>
  <c r="CP68" i="40"/>
  <c r="CP31" i="40"/>
  <c r="CP106" i="40"/>
  <c r="AG68" i="40"/>
  <c r="AG31" i="40"/>
  <c r="AG106" i="40"/>
  <c r="BO31" i="40"/>
  <c r="BO106" i="40"/>
  <c r="BO68" i="40"/>
  <c r="V31" i="40"/>
  <c r="V106" i="40"/>
  <c r="V68" i="40"/>
  <c r="CJ31" i="40"/>
  <c r="CJ106" i="40"/>
  <c r="CJ68" i="40"/>
  <c r="CU31" i="40"/>
  <c r="CU106" i="40"/>
  <c r="CU68" i="40"/>
  <c r="M106" i="40"/>
  <c r="M68" i="40"/>
  <c r="M31" i="40"/>
  <c r="AC106" i="40"/>
  <c r="AC68" i="40"/>
  <c r="AC31" i="40"/>
  <c r="BP31" i="40"/>
  <c r="BP106" i="40"/>
  <c r="BP68" i="40"/>
  <c r="P68" i="40"/>
  <c r="P31" i="40"/>
  <c r="P106" i="40"/>
  <c r="CM106" i="40"/>
  <c r="CM68" i="40"/>
  <c r="CM31" i="40"/>
  <c r="DE106" i="40"/>
  <c r="DE68" i="40"/>
  <c r="DE31" i="40"/>
  <c r="BL68" i="40"/>
  <c r="BL31" i="40"/>
  <c r="BL106" i="40"/>
  <c r="BV31" i="40"/>
  <c r="BV106" i="40"/>
  <c r="BV68" i="40"/>
  <c r="CK31" i="40"/>
  <c r="CK106" i="40"/>
  <c r="CK68" i="40"/>
  <c r="CN106" i="40"/>
  <c r="CN68" i="40"/>
  <c r="CN31" i="40"/>
  <c r="O68" i="40"/>
  <c r="O106" i="40"/>
  <c r="O31" i="40"/>
  <c r="AW68" i="40"/>
  <c r="AW31" i="40"/>
  <c r="AW106" i="40"/>
  <c r="CE31" i="40"/>
  <c r="CE106" i="40"/>
  <c r="CE68" i="40"/>
  <c r="AL31" i="40"/>
  <c r="AL106" i="40"/>
  <c r="AL68" i="40"/>
  <c r="CZ31" i="40"/>
  <c r="CZ106" i="40"/>
  <c r="CZ68" i="40"/>
  <c r="CI31" i="41"/>
  <c r="CI106" i="41"/>
  <c r="CI68" i="41"/>
  <c r="U31" i="41"/>
  <c r="U106" i="41"/>
  <c r="U68" i="41"/>
  <c r="BK68" i="41"/>
  <c r="BK106" i="41"/>
  <c r="BK31" i="41"/>
  <c r="AV68" i="41"/>
  <c r="AV31" i="41"/>
  <c r="AV106" i="41"/>
  <c r="AC106" i="41"/>
  <c r="AC68" i="41"/>
  <c r="AC31" i="41"/>
  <c r="K106" i="41"/>
  <c r="K68" i="41"/>
  <c r="K31" i="41"/>
  <c r="BI106" i="41"/>
  <c r="BI68" i="41"/>
  <c r="BI31" i="41"/>
  <c r="BP68" i="41"/>
  <c r="BP31" i="41"/>
  <c r="BP106" i="41"/>
  <c r="AL31" i="41"/>
  <c r="AL106" i="41"/>
  <c r="AL68" i="41"/>
  <c r="AW68" i="41"/>
  <c r="AW31" i="41"/>
  <c r="AW106" i="41"/>
  <c r="BR31" i="41"/>
  <c r="BR106" i="41"/>
  <c r="BR68" i="41"/>
  <c r="AJ31" i="41"/>
  <c r="AJ106" i="41"/>
  <c r="AJ68" i="41"/>
  <c r="T31" i="41"/>
  <c r="T106" i="41"/>
  <c r="T68" i="41"/>
  <c r="BA31" i="41"/>
  <c r="BA106" i="41"/>
  <c r="BA68" i="41"/>
  <c r="BW106" i="41"/>
  <c r="BW68" i="41"/>
  <c r="BW31" i="41"/>
  <c r="S31" i="41"/>
  <c r="S106" i="41"/>
  <c r="S68" i="41"/>
  <c r="V31" i="41"/>
  <c r="V106" i="41"/>
  <c r="V68" i="41"/>
  <c r="CX31" i="41"/>
  <c r="CX106" i="41"/>
  <c r="CX68" i="41"/>
  <c r="M106" i="41"/>
  <c r="M68" i="41"/>
  <c r="M31" i="41"/>
  <c r="R68" i="41"/>
  <c r="R31" i="41"/>
  <c r="R106" i="41"/>
  <c r="CB68" i="41"/>
  <c r="CB31" i="41"/>
  <c r="CB106" i="41"/>
  <c r="CR68" i="41"/>
  <c r="CR31" i="41"/>
  <c r="CR106" i="41"/>
  <c r="AE68" i="41"/>
  <c r="AE106" i="41"/>
  <c r="AE31" i="41"/>
  <c r="CO106" i="41"/>
  <c r="CO68" i="41"/>
  <c r="CO31" i="41"/>
  <c r="DE106" i="41"/>
  <c r="DE68" i="41"/>
  <c r="DE31" i="41"/>
  <c r="N68" i="41"/>
  <c r="N31" i="41"/>
  <c r="N106" i="41"/>
  <c r="BJ68" i="41"/>
  <c r="BJ31" i="41"/>
  <c r="BJ106" i="41"/>
  <c r="CH31" i="41"/>
  <c r="CH106" i="41"/>
  <c r="CH68" i="41"/>
  <c r="X31" i="41"/>
  <c r="X106" i="41"/>
  <c r="X68" i="41"/>
  <c r="CV68" i="41"/>
  <c r="CV31" i="41"/>
  <c r="CV106" i="41"/>
  <c r="AH68" i="41"/>
  <c r="AH31" i="41"/>
  <c r="AH106" i="41"/>
  <c r="AK31" i="41"/>
  <c r="AK106" i="41"/>
  <c r="AK68" i="41"/>
  <c r="BY106" i="41"/>
  <c r="BY68" i="41"/>
  <c r="BY31" i="41"/>
  <c r="CD68" i="41"/>
  <c r="CD31" i="41"/>
  <c r="CD106" i="41"/>
  <c r="CG31" i="41"/>
  <c r="CG106" i="41"/>
  <c r="CG68" i="41"/>
  <c r="AG68" i="41"/>
  <c r="AG31" i="41"/>
  <c r="AG106" i="41"/>
  <c r="BV31" i="41"/>
  <c r="BV106" i="41"/>
  <c r="BV68" i="41"/>
  <c r="BZ68" i="41"/>
  <c r="BZ31" i="41"/>
  <c r="BZ106" i="41"/>
  <c r="CS68" i="41"/>
  <c r="CS31" i="41"/>
  <c r="CS106" i="41"/>
  <c r="AY31" i="41"/>
  <c r="AY106" i="41"/>
  <c r="AY68" i="41"/>
  <c r="Z31" i="41"/>
  <c r="Z106" i="41"/>
  <c r="Z68" i="41"/>
  <c r="AN31" i="41"/>
  <c r="AN106" i="41"/>
  <c r="AN68" i="41"/>
  <c r="DB31" i="41"/>
  <c r="DB106" i="41"/>
  <c r="DB68" i="41"/>
  <c r="AA106" i="41"/>
  <c r="AA68" i="41"/>
  <c r="AA31" i="41"/>
  <c r="AQ106" i="41"/>
  <c r="AQ68" i="41"/>
  <c r="AQ31" i="41"/>
  <c r="BQ31" i="41"/>
  <c r="BQ106" i="41"/>
  <c r="BQ68" i="41"/>
  <c r="CT68" i="41"/>
  <c r="CT31" i="41"/>
  <c r="CT106" i="41"/>
  <c r="BB31" i="41"/>
  <c r="BB106" i="41"/>
  <c r="BB68" i="41"/>
  <c r="AD68" i="41"/>
  <c r="AD31" i="41"/>
  <c r="AD106" i="41"/>
  <c r="AT68" i="41"/>
  <c r="AT31" i="41"/>
  <c r="AT106" i="41"/>
  <c r="CC68" i="41"/>
  <c r="CC31" i="41"/>
  <c r="CC106" i="41"/>
  <c r="AO31" i="41"/>
  <c r="AO106" i="41"/>
  <c r="AO68" i="41"/>
  <c r="BH106" i="41"/>
  <c r="BH68" i="41"/>
  <c r="BH31" i="41"/>
  <c r="CP68" i="41"/>
  <c r="CP31" i="41"/>
  <c r="CP106" i="41"/>
  <c r="CL31" i="41"/>
  <c r="CL106" i="41"/>
  <c r="CL68" i="41"/>
  <c r="BO31" i="41"/>
  <c r="BO106" i="41"/>
  <c r="BO68" i="41"/>
  <c r="W31" i="41"/>
  <c r="W106" i="41"/>
  <c r="W68" i="41"/>
  <c r="BD31" i="41"/>
  <c r="BD106" i="41"/>
  <c r="BD68" i="41"/>
  <c r="DA31" i="41"/>
  <c r="DA106" i="41"/>
  <c r="DA68" i="41"/>
  <c r="CY31" i="41"/>
  <c r="CY106" i="41"/>
  <c r="CY68" i="41"/>
  <c r="AZ68" i="41"/>
  <c r="AZ31" i="41"/>
  <c r="AZ106" i="41"/>
  <c r="CF31" i="41"/>
  <c r="CF106" i="41"/>
  <c r="CF68" i="41"/>
  <c r="CM106" i="41"/>
  <c r="CM68" i="41"/>
  <c r="CM31" i="41"/>
  <c r="CW31" i="41"/>
  <c r="CW106" i="41"/>
  <c r="CW68" i="41"/>
  <c r="H64" i="41"/>
  <c r="J31" i="41"/>
  <c r="G23" i="41"/>
  <c r="I75" i="41"/>
  <c r="H101" i="41"/>
  <c r="I84" i="41" a="1"/>
  <c r="I84" i="41" s="1"/>
  <c r="H22" i="41"/>
  <c r="G22" i="41"/>
  <c r="G29" i="41"/>
  <c r="I94" i="41" a="1"/>
  <c r="I94" i="41" s="1"/>
  <c r="I83" i="41"/>
  <c r="H61" i="41"/>
  <c r="G21" i="41"/>
  <c r="J106" i="41"/>
  <c r="H98" i="41"/>
  <c r="I93" i="41"/>
  <c r="H29" i="41"/>
  <c r="H21" i="41"/>
  <c r="I82" i="41" a="1"/>
  <c r="I82" i="41" s="1"/>
  <c r="H66" i="41"/>
  <c r="H58" i="41"/>
  <c r="H103" i="41"/>
  <c r="I92" i="41" a="1"/>
  <c r="I92" i="41" s="1"/>
  <c r="I81" i="41"/>
  <c r="H28" i="41"/>
  <c r="H20" i="41"/>
  <c r="I91" i="41"/>
  <c r="H63" i="41"/>
  <c r="H56" i="41"/>
  <c r="G28" i="41"/>
  <c r="G20" i="41"/>
  <c r="H100" i="41"/>
  <c r="I80" i="41" a="1"/>
  <c r="I80" i="41" s="1"/>
  <c r="H55" i="41"/>
  <c r="H35" i="41"/>
  <c r="H27" i="41"/>
  <c r="H53" i="41"/>
  <c r="H67" i="41"/>
  <c r="H48" i="41"/>
  <c r="I90" i="41" a="1"/>
  <c r="I90" i="41" s="1"/>
  <c r="I79" i="41"/>
  <c r="J68" i="41"/>
  <c r="H60" i="41"/>
  <c r="H54" i="41"/>
  <c r="G35" i="41"/>
  <c r="G27" i="41"/>
  <c r="H26" i="41"/>
  <c r="H105" i="41"/>
  <c r="H97" i="41"/>
  <c r="I89" i="41"/>
  <c r="I78" i="41" a="1"/>
  <c r="I78" i="41" s="1"/>
  <c r="H65" i="41"/>
  <c r="H52" i="41"/>
  <c r="G26" i="41"/>
  <c r="H102" i="41"/>
  <c r="I88" i="41" a="1"/>
  <c r="I88" i="41" s="1"/>
  <c r="I77" i="41"/>
  <c r="H51" i="41"/>
  <c r="H25" i="41"/>
  <c r="I86" i="41" a="1"/>
  <c r="I86" i="41" s="1"/>
  <c r="G24" i="41"/>
  <c r="I87" i="41"/>
  <c r="H62" i="41"/>
  <c r="H50" i="41"/>
  <c r="G25" i="41"/>
  <c r="H99" i="41"/>
  <c r="I76" i="41" a="1"/>
  <c r="I76" i="41" s="1"/>
  <c r="H49" i="41"/>
  <c r="H24" i="41"/>
  <c r="H104" i="41"/>
  <c r="H96" i="41"/>
  <c r="I85" i="41"/>
  <c r="H47" i="41"/>
  <c r="H23" i="41"/>
  <c r="H59" i="41"/>
  <c r="BM68" i="41"/>
  <c r="BM31" i="41"/>
  <c r="BM106" i="41"/>
  <c r="AI31" i="41"/>
  <c r="AI106" i="41"/>
  <c r="AI68" i="41"/>
  <c r="BE31" i="41"/>
  <c r="BE106" i="41"/>
  <c r="BE68" i="41"/>
  <c r="BX106" i="41"/>
  <c r="BX31" i="41"/>
  <c r="BX68" i="41"/>
  <c r="AP31" i="41"/>
  <c r="AP106" i="41"/>
  <c r="AP68" i="41"/>
  <c r="O106" i="41"/>
  <c r="O68" i="41"/>
  <c r="O31" i="41"/>
  <c r="CE31" i="41"/>
  <c r="CE106" i="41"/>
  <c r="CE68" i="41"/>
  <c r="AM31" i="41"/>
  <c r="AM106" i="41"/>
  <c r="AM68" i="41"/>
  <c r="BT31" i="41"/>
  <c r="BT106" i="41"/>
  <c r="BT68" i="41"/>
  <c r="AR106" i="41"/>
  <c r="AR68" i="41"/>
  <c r="AR31" i="41"/>
  <c r="BU31" i="41"/>
  <c r="BU106" i="41"/>
  <c r="BU68" i="41"/>
  <c r="CN106" i="41"/>
  <c r="CN31" i="41"/>
  <c r="CN68" i="41"/>
  <c r="P68" i="41"/>
  <c r="P31" i="41"/>
  <c r="P106" i="41"/>
  <c r="AU68" i="41"/>
  <c r="AU31" i="41"/>
  <c r="AU106" i="41"/>
  <c r="CU31" i="41"/>
  <c r="CU106" i="41"/>
  <c r="CU68" i="41"/>
  <c r="BC31" i="41"/>
  <c r="BC106" i="41"/>
  <c r="BC68" i="41"/>
  <c r="CJ31" i="41"/>
  <c r="CJ106" i="41"/>
  <c r="CJ68" i="41"/>
  <c r="CQ68" i="41"/>
  <c r="CQ106" i="41"/>
  <c r="CQ31" i="41"/>
  <c r="BL68" i="41"/>
  <c r="BL31" i="41"/>
  <c r="BL106" i="41"/>
  <c r="AS106" i="41"/>
  <c r="AS68" i="41"/>
  <c r="AS31" i="41"/>
  <c r="AX68" i="41"/>
  <c r="AX31" i="41"/>
  <c r="AX106" i="41"/>
  <c r="BN68" i="41"/>
  <c r="BN31" i="41"/>
  <c r="BN106" i="41"/>
  <c r="BG106" i="41"/>
  <c r="BG68" i="41"/>
  <c r="BG31" i="41"/>
  <c r="Q68" i="41"/>
  <c r="Q31" i="41"/>
  <c r="Q106" i="41"/>
  <c r="DC106" i="41"/>
  <c r="DC68" i="41"/>
  <c r="DC31" i="41"/>
  <c r="L106" i="41"/>
  <c r="L68" i="41"/>
  <c r="L31" i="41"/>
  <c r="AB106" i="41"/>
  <c r="AB31" i="41"/>
  <c r="AB68" i="41"/>
  <c r="Y31" i="41"/>
  <c r="Y106" i="41"/>
  <c r="Y68" i="41"/>
  <c r="CK31" i="41"/>
  <c r="CK106" i="41"/>
  <c r="CK68" i="41"/>
  <c r="DD31" i="41"/>
  <c r="DD106" i="41"/>
  <c r="DD68" i="41"/>
  <c r="AF68" i="41"/>
  <c r="AF31" i="41"/>
  <c r="AF106" i="41"/>
  <c r="CA106" i="41"/>
  <c r="CA68" i="41"/>
  <c r="CA31" i="41"/>
  <c r="BF31" i="41"/>
  <c r="BF106" i="41"/>
  <c r="BF68" i="41"/>
  <c r="BS31" i="41"/>
  <c r="BS106" i="41"/>
  <c r="BS68" i="41"/>
  <c r="CZ31" i="41"/>
  <c r="CZ106" i="41"/>
  <c r="CZ68" i="41"/>
  <c r="AT68" i="39"/>
  <c r="AT31" i="39"/>
  <c r="AT106" i="39"/>
  <c r="CB68" i="39"/>
  <c r="CB31" i="39"/>
  <c r="CB106" i="39"/>
  <c r="Y31" i="39"/>
  <c r="Y106" i="39"/>
  <c r="Y68" i="39"/>
  <c r="T31" i="39"/>
  <c r="T106" i="39"/>
  <c r="T68" i="39"/>
  <c r="AR106" i="39"/>
  <c r="AR31" i="39"/>
  <c r="AR68" i="39"/>
  <c r="BL68" i="39"/>
  <c r="BL31" i="39"/>
  <c r="BL106" i="39"/>
  <c r="BX106" i="39"/>
  <c r="BX68" i="39"/>
  <c r="BX31" i="39"/>
  <c r="CR68" i="39"/>
  <c r="CR31" i="39"/>
  <c r="CR106" i="39"/>
  <c r="CS68" i="39"/>
  <c r="CS31" i="39"/>
  <c r="CS106" i="39"/>
  <c r="M106" i="39"/>
  <c r="M68" i="39"/>
  <c r="M31" i="39"/>
  <c r="AC106" i="39"/>
  <c r="AC68" i="39"/>
  <c r="AC31" i="39"/>
  <c r="CD68" i="39"/>
  <c r="CD31" i="39"/>
  <c r="CD106" i="39"/>
  <c r="AS106" i="39"/>
  <c r="AS68" i="39"/>
  <c r="AS31" i="39"/>
  <c r="CI31" i="39"/>
  <c r="CI106" i="39"/>
  <c r="CI68" i="39"/>
  <c r="DB31" i="39"/>
  <c r="DB106" i="39"/>
  <c r="DB68" i="39"/>
  <c r="AX68" i="39"/>
  <c r="AX31" i="39"/>
  <c r="AX106" i="39"/>
  <c r="AZ106" i="39"/>
  <c r="AZ31" i="39"/>
  <c r="AZ68" i="39"/>
  <c r="BU31" i="39"/>
  <c r="BU106" i="39"/>
  <c r="BU68" i="39"/>
  <c r="CK31" i="39"/>
  <c r="CK106" i="39"/>
  <c r="CK68" i="39"/>
  <c r="DA31" i="39"/>
  <c r="DA106" i="39"/>
  <c r="DA68" i="39"/>
  <c r="X31" i="39"/>
  <c r="X68" i="39"/>
  <c r="X106" i="39"/>
  <c r="CV106" i="39"/>
  <c r="CV31" i="39"/>
  <c r="CV68" i="39"/>
  <c r="AG68" i="39"/>
  <c r="AG31" i="39"/>
  <c r="AG106" i="39"/>
  <c r="K106" i="39"/>
  <c r="K68" i="39"/>
  <c r="K31" i="39"/>
  <c r="AA106" i="39"/>
  <c r="AA68" i="39"/>
  <c r="AA31" i="39"/>
  <c r="DD106" i="39"/>
  <c r="DD68" i="39"/>
  <c r="DD31" i="39"/>
  <c r="AQ106" i="39"/>
  <c r="AQ68" i="39"/>
  <c r="AQ31" i="39"/>
  <c r="BG106" i="39"/>
  <c r="BG68" i="39"/>
  <c r="BG31" i="39"/>
  <c r="BP31" i="39"/>
  <c r="BP106" i="39"/>
  <c r="BP68" i="39"/>
  <c r="O68" i="39"/>
  <c r="O31" i="39"/>
  <c r="O106" i="39"/>
  <c r="BA106" i="39"/>
  <c r="BA31" i="39"/>
  <c r="BA68" i="39"/>
  <c r="AE68" i="39"/>
  <c r="AE31" i="39"/>
  <c r="AE106" i="39"/>
  <c r="CW106" i="39"/>
  <c r="CW31" i="39"/>
  <c r="CW68" i="39"/>
  <c r="DC106" i="39"/>
  <c r="DC68" i="39"/>
  <c r="DC31" i="39"/>
  <c r="AU68" i="39"/>
  <c r="AU31" i="39"/>
  <c r="AU106" i="39"/>
  <c r="H64" i="39"/>
  <c r="J31" i="39"/>
  <c r="G23" i="39"/>
  <c r="H100" i="39"/>
  <c r="H101" i="39"/>
  <c r="I84" i="39" a="1"/>
  <c r="I84" i="39" s="1"/>
  <c r="H22" i="39"/>
  <c r="H27" i="39"/>
  <c r="I94" i="39" a="1"/>
  <c r="I94" i="39" s="1"/>
  <c r="I83" i="39"/>
  <c r="H61" i="39"/>
  <c r="G22" i="39"/>
  <c r="G21" i="39"/>
  <c r="G20" i="39"/>
  <c r="J106" i="39"/>
  <c r="H98" i="39"/>
  <c r="I93" i="39"/>
  <c r="H29" i="39"/>
  <c r="H21" i="39"/>
  <c r="G28" i="39"/>
  <c r="I82" i="39" a="1"/>
  <c r="I82" i="39" s="1"/>
  <c r="H66" i="39"/>
  <c r="H58" i="39"/>
  <c r="H55" i="39"/>
  <c r="I90" i="39" a="1"/>
  <c r="I90" i="39" s="1"/>
  <c r="I79" i="39"/>
  <c r="J68" i="39"/>
  <c r="H60" i="39"/>
  <c r="H54" i="39"/>
  <c r="G35" i="39"/>
  <c r="G27" i="39"/>
  <c r="I92" i="39" a="1"/>
  <c r="I92" i="39" s="1"/>
  <c r="H105" i="39"/>
  <c r="H97" i="39"/>
  <c r="I89" i="39"/>
  <c r="H53" i="39"/>
  <c r="H26" i="39"/>
  <c r="I78" i="39" a="1"/>
  <c r="I78" i="39" s="1"/>
  <c r="H65" i="39"/>
  <c r="H52" i="39"/>
  <c r="G26" i="39"/>
  <c r="I81" i="39"/>
  <c r="H28" i="39"/>
  <c r="H102" i="39"/>
  <c r="I88" i="39" a="1"/>
  <c r="I88" i="39" s="1"/>
  <c r="I77" i="39"/>
  <c r="H51" i="39"/>
  <c r="H25" i="39"/>
  <c r="G29" i="39"/>
  <c r="H63" i="39"/>
  <c r="I87" i="39"/>
  <c r="H62" i="39"/>
  <c r="H50" i="39"/>
  <c r="G25" i="39"/>
  <c r="I80" i="39" a="1"/>
  <c r="I80" i="39" s="1"/>
  <c r="H99" i="39"/>
  <c r="I76" i="39" a="1"/>
  <c r="I76" i="39" s="1"/>
  <c r="H49" i="39"/>
  <c r="H24" i="39"/>
  <c r="H20" i="39"/>
  <c r="H56" i="39"/>
  <c r="H35" i="39"/>
  <c r="I86" i="39" a="1"/>
  <c r="I86" i="39" s="1"/>
  <c r="I75" i="39"/>
  <c r="H67" i="39"/>
  <c r="H59" i="39"/>
  <c r="H48" i="39"/>
  <c r="G24" i="39"/>
  <c r="I91" i="39"/>
  <c r="H104" i="39"/>
  <c r="H96" i="39"/>
  <c r="I85" i="39"/>
  <c r="H47" i="39"/>
  <c r="H23" i="39"/>
  <c r="H103" i="39"/>
  <c r="BK68" i="39"/>
  <c r="BK31" i="39"/>
  <c r="BK106" i="39"/>
  <c r="Z31" i="39"/>
  <c r="Z106" i="39"/>
  <c r="Z68" i="39"/>
  <c r="DE106" i="39"/>
  <c r="DE68" i="39"/>
  <c r="DE31" i="39"/>
  <c r="CA68" i="39"/>
  <c r="CA31" i="39"/>
  <c r="CA106" i="39"/>
  <c r="BB31" i="39"/>
  <c r="BB106" i="39"/>
  <c r="BB68" i="39"/>
  <c r="AN31" i="39"/>
  <c r="AN68" i="39"/>
  <c r="AN106" i="39"/>
  <c r="CY31" i="39"/>
  <c r="CY106" i="39"/>
  <c r="CY68" i="39"/>
  <c r="BE31" i="39"/>
  <c r="BE106" i="39"/>
  <c r="BE68" i="39"/>
  <c r="CN106" i="39"/>
  <c r="CN68" i="39"/>
  <c r="CN31" i="39"/>
  <c r="CU106" i="39"/>
  <c r="CU31" i="39"/>
  <c r="CU68" i="39"/>
  <c r="AW68" i="39"/>
  <c r="AW31" i="39"/>
  <c r="AW106" i="39"/>
  <c r="CE106" i="39"/>
  <c r="CE31" i="39"/>
  <c r="CE68" i="39"/>
  <c r="CF106" i="39"/>
  <c r="CF68" i="39"/>
  <c r="CF31" i="39"/>
  <c r="CM68" i="39"/>
  <c r="CM106" i="39"/>
  <c r="CM31" i="39"/>
  <c r="BY106" i="39"/>
  <c r="BY31" i="39"/>
  <c r="BY68" i="39"/>
  <c r="BR106" i="39"/>
  <c r="BR68" i="39"/>
  <c r="BR31" i="39"/>
  <c r="AV68" i="39"/>
  <c r="AV31" i="39"/>
  <c r="AV106" i="39"/>
  <c r="BH106" i="39"/>
  <c r="BH68" i="39"/>
  <c r="BH31" i="39"/>
  <c r="BN68" i="39"/>
  <c r="BN31" i="39"/>
  <c r="BN106" i="39"/>
  <c r="BW106" i="39"/>
  <c r="BW31" i="39"/>
  <c r="BW68" i="39"/>
  <c r="Q68" i="39"/>
  <c r="Q31" i="39"/>
  <c r="Q106" i="39"/>
  <c r="AO31" i="39"/>
  <c r="AO106" i="39"/>
  <c r="AO68" i="39"/>
  <c r="BJ68" i="39"/>
  <c r="BJ31" i="39"/>
  <c r="BJ106" i="39"/>
  <c r="BZ68" i="39"/>
  <c r="BZ31" i="39"/>
  <c r="BZ106" i="39"/>
  <c r="CP68" i="39"/>
  <c r="CP31" i="39"/>
  <c r="CP106" i="39"/>
  <c r="S31" i="39"/>
  <c r="S106" i="39"/>
  <c r="S68" i="39"/>
  <c r="AJ106" i="39"/>
  <c r="AJ31" i="39"/>
  <c r="AJ68" i="39"/>
  <c r="CG31" i="39"/>
  <c r="CG106" i="39"/>
  <c r="CG68" i="39"/>
  <c r="U31" i="39"/>
  <c r="U106" i="39"/>
  <c r="U68" i="39"/>
  <c r="BI106" i="39"/>
  <c r="BI31" i="39"/>
  <c r="BI68" i="39"/>
  <c r="AY106" i="39"/>
  <c r="AY31" i="39"/>
  <c r="AY68" i="39"/>
  <c r="BS106" i="39"/>
  <c r="BS31" i="39"/>
  <c r="BS68" i="39"/>
  <c r="V31" i="39"/>
  <c r="V68" i="39"/>
  <c r="V106" i="39"/>
  <c r="AH68" i="39"/>
  <c r="AH31" i="39"/>
  <c r="AH106" i="39"/>
  <c r="CO106" i="39"/>
  <c r="CO68" i="39"/>
  <c r="CO31" i="39"/>
  <c r="AL31" i="39"/>
  <c r="AL106" i="39"/>
  <c r="AL68" i="39"/>
  <c r="CT68" i="39"/>
  <c r="CT31" i="39"/>
  <c r="CT106" i="39"/>
  <c r="AI31" i="39"/>
  <c r="AI106" i="39"/>
  <c r="AI68" i="39"/>
  <c r="AP31" i="39"/>
  <c r="AP106" i="39"/>
  <c r="AP68" i="39"/>
  <c r="AK106" i="39"/>
  <c r="AK68" i="39"/>
  <c r="AK31" i="39"/>
  <c r="CC68" i="39"/>
  <c r="CC31" i="39"/>
  <c r="CC106" i="39"/>
  <c r="CQ68" i="39"/>
  <c r="CQ31" i="39"/>
  <c r="CQ106" i="39"/>
  <c r="BD31" i="39"/>
  <c r="BD68" i="39"/>
  <c r="BD106" i="39"/>
  <c r="BO31" i="39"/>
  <c r="BO106" i="39"/>
  <c r="BO68" i="39"/>
  <c r="BF31" i="39"/>
  <c r="BF106" i="39"/>
  <c r="BF68" i="39"/>
  <c r="AM31" i="39"/>
  <c r="AM68" i="39"/>
  <c r="AM106" i="39"/>
  <c r="W106" i="39"/>
  <c r="W31" i="39"/>
  <c r="W68" i="39"/>
  <c r="BM68" i="39"/>
  <c r="BM31" i="39"/>
  <c r="BM106" i="39"/>
  <c r="CH31" i="39"/>
  <c r="CH68" i="39"/>
  <c r="CH106" i="39"/>
  <c r="BT31" i="39"/>
  <c r="BT106" i="39"/>
  <c r="BT68" i="39"/>
  <c r="BQ31" i="39"/>
  <c r="BQ106" i="39"/>
  <c r="BQ68" i="39"/>
  <c r="BV31" i="39"/>
  <c r="BV106" i="39"/>
  <c r="BV68" i="39"/>
  <c r="L106" i="39"/>
  <c r="L68" i="39"/>
  <c r="L31" i="39"/>
  <c r="N68" i="39"/>
  <c r="N31" i="39"/>
  <c r="N106" i="39"/>
  <c r="P68" i="39"/>
  <c r="P31" i="39"/>
  <c r="P106" i="39"/>
  <c r="CX106" i="39"/>
  <c r="CX31" i="39"/>
  <c r="CX68" i="39"/>
  <c r="CJ106" i="39"/>
  <c r="CJ31" i="39"/>
  <c r="CJ68" i="39"/>
  <c r="BC31" i="39"/>
  <c r="BC106" i="39"/>
  <c r="BC68" i="39"/>
  <c r="CL31" i="39"/>
  <c r="CL106" i="39"/>
  <c r="CL68" i="39"/>
  <c r="AB106" i="39"/>
  <c r="AB68" i="39"/>
  <c r="AB31" i="39"/>
  <c r="AD68" i="39"/>
  <c r="AD31" i="39"/>
  <c r="AD106" i="39"/>
  <c r="AF68" i="39"/>
  <c r="AF31" i="39"/>
  <c r="AF106" i="39"/>
  <c r="R68" i="39"/>
  <c r="R31" i="39"/>
  <c r="R106" i="39"/>
  <c r="CZ106" i="39"/>
  <c r="CZ31" i="39"/>
  <c r="CZ68" i="39"/>
  <c r="CZ15" i="17"/>
  <c r="CY15" i="17"/>
  <c r="CX15" i="17"/>
  <c r="CW15" i="17"/>
  <c r="CV15" i="17"/>
  <c r="CU15" i="17"/>
  <c r="CT15" i="17"/>
  <c r="CS15" i="17"/>
  <c r="CR15" i="17"/>
  <c r="CQ15" i="17"/>
  <c r="CP15" i="17"/>
  <c r="CO15" i="17"/>
  <c r="CN15" i="17"/>
  <c r="CM15" i="17"/>
  <c r="CL15" i="17"/>
  <c r="CK15" i="17"/>
  <c r="CJ15" i="17"/>
  <c r="CI15" i="17"/>
  <c r="CH15" i="17"/>
  <c r="CG15" i="17"/>
  <c r="CF15" i="17"/>
  <c r="CE15" i="17"/>
  <c r="CD15" i="17"/>
  <c r="CC15" i="17"/>
  <c r="CB15" i="17"/>
  <c r="CA15" i="17"/>
  <c r="BZ15" i="17"/>
  <c r="BY15" i="17"/>
  <c r="BX15" i="17"/>
  <c r="BW15" i="17"/>
  <c r="BV15" i="17"/>
  <c r="BU15" i="17"/>
  <c r="BT15" i="17"/>
  <c r="BS15" i="17"/>
  <c r="BR15" i="17"/>
  <c r="BQ15" i="17"/>
  <c r="BP15" i="17"/>
  <c r="BO15" i="17"/>
  <c r="BN15" i="17"/>
  <c r="BM15" i="17"/>
  <c r="BL15" i="17"/>
  <c r="BK15" i="17"/>
  <c r="BJ15" i="17"/>
  <c r="BI15" i="17"/>
  <c r="BH15" i="17"/>
  <c r="BG15" i="17"/>
  <c r="BF15" i="17"/>
  <c r="BE15" i="17"/>
  <c r="BD15" i="17"/>
  <c r="BC15" i="17"/>
  <c r="BB15" i="17"/>
  <c r="BA15" i="17"/>
  <c r="AZ15" i="17"/>
  <c r="AY15" i="17"/>
  <c r="AX15" i="17"/>
  <c r="AW15" i="17"/>
  <c r="AV15" i="17"/>
  <c r="AU15" i="17"/>
  <c r="AT15" i="17"/>
  <c r="AS15" i="17"/>
  <c r="AR15" i="17"/>
  <c r="AQ15" i="17"/>
  <c r="AP15" i="17"/>
  <c r="AO15" i="17"/>
  <c r="AN15" i="17"/>
  <c r="AM15" i="17"/>
  <c r="AL15" i="17"/>
  <c r="AK15" i="17"/>
  <c r="AJ15" i="17"/>
  <c r="AI15" i="17"/>
  <c r="AH15" i="17"/>
  <c r="AG15" i="17"/>
  <c r="AF15" i="17"/>
  <c r="AE15" i="17"/>
  <c r="AD15" i="17"/>
  <c r="AC15" i="17"/>
  <c r="AB15" i="17"/>
  <c r="AA15" i="17"/>
  <c r="Z15" i="17"/>
  <c r="Y15" i="17"/>
  <c r="X15" i="17"/>
  <c r="W15" i="17"/>
  <c r="V15" i="17"/>
  <c r="U15" i="17"/>
  <c r="T15" i="17"/>
  <c r="S15" i="17"/>
  <c r="R15" i="17"/>
  <c r="Q15" i="17"/>
  <c r="P15" i="17"/>
  <c r="O15" i="17"/>
  <c r="N15" i="17"/>
  <c r="M15" i="17"/>
  <c r="L15" i="17"/>
  <c r="K15" i="17"/>
  <c r="J15" i="17"/>
  <c r="I15" i="17"/>
  <c r="H15" i="17"/>
  <c r="G15" i="17"/>
  <c r="F15" i="17"/>
  <c r="E15" i="17"/>
  <c r="DE105" i="38"/>
  <c r="DD105" i="38"/>
  <c r="DC105" i="38"/>
  <c r="DB105" i="38"/>
  <c r="DA105" i="38"/>
  <c r="CZ105" i="38"/>
  <c r="CY105" i="38"/>
  <c r="CX105" i="38"/>
  <c r="CW105" i="38"/>
  <c r="CV105" i="38"/>
  <c r="CU105" i="38"/>
  <c r="CT105" i="38"/>
  <c r="CS105" i="38"/>
  <c r="CR105" i="38"/>
  <c r="CQ105" i="38"/>
  <c r="CP105" i="38"/>
  <c r="CO105" i="38"/>
  <c r="CN105" i="38"/>
  <c r="CM105" i="38"/>
  <c r="CL105" i="38"/>
  <c r="CK105" i="38"/>
  <c r="CJ105" i="38"/>
  <c r="CI105" i="38"/>
  <c r="CH105" i="38"/>
  <c r="CG105" i="38"/>
  <c r="CF105" i="38"/>
  <c r="CE105" i="38"/>
  <c r="CD105" i="38"/>
  <c r="CC105" i="38"/>
  <c r="CB105" i="38"/>
  <c r="CA105" i="38"/>
  <c r="BZ105" i="38"/>
  <c r="BY105" i="38"/>
  <c r="BX105" i="38"/>
  <c r="BW105" i="38"/>
  <c r="BV105" i="38"/>
  <c r="BU105" i="38"/>
  <c r="BT105" i="38"/>
  <c r="BS105" i="38"/>
  <c r="BR105" i="38"/>
  <c r="BQ105" i="38"/>
  <c r="BP105" i="38"/>
  <c r="BO105" i="38"/>
  <c r="BN105" i="38"/>
  <c r="BM105" i="38"/>
  <c r="BL105" i="38"/>
  <c r="BK105" i="38"/>
  <c r="BJ105" i="38"/>
  <c r="BI105" i="38"/>
  <c r="BH105" i="38"/>
  <c r="BG105" i="38"/>
  <c r="BF105" i="38"/>
  <c r="BE105" i="38"/>
  <c r="BD105" i="38"/>
  <c r="BC105" i="38"/>
  <c r="BB105" i="38"/>
  <c r="BA105" i="38"/>
  <c r="AZ105" i="38"/>
  <c r="AY105" i="38"/>
  <c r="AX105" i="38"/>
  <c r="AW105" i="38"/>
  <c r="AV105" i="38"/>
  <c r="AU105" i="38"/>
  <c r="AT105" i="38"/>
  <c r="AS105" i="38"/>
  <c r="AR105" i="38"/>
  <c r="AQ105" i="38"/>
  <c r="AP105" i="38"/>
  <c r="AO105" i="38"/>
  <c r="AN105" i="38"/>
  <c r="AM105" i="38"/>
  <c r="AL105" i="38"/>
  <c r="AK105" i="38"/>
  <c r="AJ105" i="38"/>
  <c r="AI105" i="38"/>
  <c r="AH105" i="38"/>
  <c r="AG105" i="38"/>
  <c r="AF105" i="38"/>
  <c r="AE105" i="38"/>
  <c r="AD105" i="38"/>
  <c r="AC105" i="38"/>
  <c r="AB105" i="38"/>
  <c r="AA105" i="38"/>
  <c r="Z105" i="38"/>
  <c r="Y105" i="38"/>
  <c r="X105" i="38"/>
  <c r="W105" i="38"/>
  <c r="V105" i="38"/>
  <c r="U105" i="38"/>
  <c r="T105" i="38"/>
  <c r="S105" i="38"/>
  <c r="R105" i="38"/>
  <c r="Q105" i="38"/>
  <c r="P105" i="38"/>
  <c r="O105" i="38"/>
  <c r="N105" i="38"/>
  <c r="M105" i="38"/>
  <c r="L105" i="38"/>
  <c r="K105" i="38"/>
  <c r="J105" i="38"/>
  <c r="C105" i="38"/>
  <c r="DE104" i="38"/>
  <c r="DD104" i="38"/>
  <c r="DC104" i="38"/>
  <c r="DB104" i="38"/>
  <c r="DA104" i="38"/>
  <c r="CZ104" i="38"/>
  <c r="CY104" i="38"/>
  <c r="CX104" i="38"/>
  <c r="CW104" i="38"/>
  <c r="CV104" i="38"/>
  <c r="CU104" i="38"/>
  <c r="CT104" i="38"/>
  <c r="CS104" i="38"/>
  <c r="CR104" i="38"/>
  <c r="CQ104" i="38"/>
  <c r="CP104" i="38"/>
  <c r="CO104" i="38"/>
  <c r="CN104" i="38"/>
  <c r="CM104" i="38"/>
  <c r="CL104" i="38"/>
  <c r="CK104" i="38"/>
  <c r="CJ104" i="38"/>
  <c r="CI104" i="38"/>
  <c r="CH104" i="38"/>
  <c r="CG104" i="38"/>
  <c r="CF104" i="38"/>
  <c r="CE104" i="38"/>
  <c r="CD104" i="38"/>
  <c r="CC104" i="38"/>
  <c r="CB104" i="38"/>
  <c r="CA104" i="38"/>
  <c r="BZ104" i="38"/>
  <c r="BY104" i="38"/>
  <c r="BX104" i="38"/>
  <c r="BW104" i="38"/>
  <c r="BV104" i="38"/>
  <c r="BU104" i="38"/>
  <c r="BT104" i="38"/>
  <c r="BS104" i="38"/>
  <c r="BR104" i="38"/>
  <c r="BQ104" i="38"/>
  <c r="BP104" i="38"/>
  <c r="BO104" i="38"/>
  <c r="BN104" i="38"/>
  <c r="BM104" i="38"/>
  <c r="BL104" i="38"/>
  <c r="BK104" i="38"/>
  <c r="BJ104" i="38"/>
  <c r="BI104" i="38"/>
  <c r="BH104" i="38"/>
  <c r="BG104" i="38"/>
  <c r="BF104" i="38"/>
  <c r="BE104" i="38"/>
  <c r="BD104" i="38"/>
  <c r="BC104" i="38"/>
  <c r="BB104" i="38"/>
  <c r="BA104" i="38"/>
  <c r="AZ104" i="38"/>
  <c r="AY104" i="38"/>
  <c r="AX104" i="38"/>
  <c r="AW104" i="38"/>
  <c r="AV104" i="38"/>
  <c r="AU104" i="38"/>
  <c r="AT104" i="38"/>
  <c r="AS104" i="38"/>
  <c r="AR104" i="38"/>
  <c r="AQ104" i="38"/>
  <c r="AP104" i="38"/>
  <c r="AO104" i="38"/>
  <c r="AN104" i="38"/>
  <c r="AM104" i="38"/>
  <c r="AL104" i="38"/>
  <c r="AK104" i="38"/>
  <c r="AJ104" i="38"/>
  <c r="AI104" i="38"/>
  <c r="AH104" i="38"/>
  <c r="AG104" i="38"/>
  <c r="AF104" i="38"/>
  <c r="AE104" i="38"/>
  <c r="AD104" i="38"/>
  <c r="AC104" i="38"/>
  <c r="AB104" i="38"/>
  <c r="AA104" i="38"/>
  <c r="Z104" i="38"/>
  <c r="Y104" i="38"/>
  <c r="X104" i="38"/>
  <c r="W104" i="38"/>
  <c r="V104" i="38"/>
  <c r="U104" i="38"/>
  <c r="T104" i="38"/>
  <c r="S104" i="38"/>
  <c r="R104" i="38"/>
  <c r="Q104" i="38"/>
  <c r="P104" i="38"/>
  <c r="O104" i="38"/>
  <c r="N104" i="38"/>
  <c r="M104" i="38"/>
  <c r="L104" i="38"/>
  <c r="K104" i="38"/>
  <c r="J104" i="38"/>
  <c r="C104" i="38"/>
  <c r="DE103" i="38"/>
  <c r="DD103" i="38"/>
  <c r="DC103" i="38"/>
  <c r="DB103" i="38"/>
  <c r="DA103" i="38"/>
  <c r="CZ103" i="38"/>
  <c r="CY103" i="38"/>
  <c r="CX103" i="38"/>
  <c r="CW103" i="38"/>
  <c r="CV103" i="38"/>
  <c r="CU103" i="38"/>
  <c r="CT103" i="38"/>
  <c r="CS103" i="38"/>
  <c r="CR103" i="38"/>
  <c r="CQ103" i="38"/>
  <c r="CP103" i="38"/>
  <c r="CO103" i="38"/>
  <c r="CN103" i="38"/>
  <c r="CM103" i="38"/>
  <c r="CL103" i="38"/>
  <c r="CK103" i="38"/>
  <c r="CJ103" i="38"/>
  <c r="CI103" i="38"/>
  <c r="CH103" i="38"/>
  <c r="CG103" i="38"/>
  <c r="CF103" i="38"/>
  <c r="CE103" i="38"/>
  <c r="CD103" i="38"/>
  <c r="CC103" i="38"/>
  <c r="CB103" i="38"/>
  <c r="CA103" i="38"/>
  <c r="BZ103" i="38"/>
  <c r="BY103" i="38"/>
  <c r="BX103" i="38"/>
  <c r="BW103" i="38"/>
  <c r="BV103" i="38"/>
  <c r="BU103" i="38"/>
  <c r="BT103" i="38"/>
  <c r="BS103" i="38"/>
  <c r="BR103" i="38"/>
  <c r="BQ103" i="38"/>
  <c r="BP103" i="38"/>
  <c r="BO103" i="38"/>
  <c r="BN103" i="38"/>
  <c r="BM103" i="38"/>
  <c r="BL103" i="38"/>
  <c r="BK103" i="38"/>
  <c r="BJ103" i="38"/>
  <c r="BI103" i="38"/>
  <c r="BH103" i="38"/>
  <c r="BG103" i="38"/>
  <c r="BF103" i="38"/>
  <c r="BE103" i="38"/>
  <c r="BD103" i="38"/>
  <c r="BC103" i="38"/>
  <c r="BB103" i="38"/>
  <c r="BA103" i="38"/>
  <c r="AZ103" i="38"/>
  <c r="AY103" i="38"/>
  <c r="AX103" i="38"/>
  <c r="AW103" i="38"/>
  <c r="AV103" i="38"/>
  <c r="AU103" i="38"/>
  <c r="AT103" i="38"/>
  <c r="AS103" i="38"/>
  <c r="AR103" i="38"/>
  <c r="AQ103" i="38"/>
  <c r="AP103" i="38"/>
  <c r="AO103" i="38"/>
  <c r="AN103" i="38"/>
  <c r="AM103" i="38"/>
  <c r="AL103" i="38"/>
  <c r="AK103" i="38"/>
  <c r="AJ103" i="38"/>
  <c r="AI103" i="38"/>
  <c r="AH103" i="38"/>
  <c r="AG103" i="38"/>
  <c r="AF103" i="38"/>
  <c r="AE103" i="38"/>
  <c r="AD103" i="38"/>
  <c r="AC103" i="38"/>
  <c r="AB103" i="38"/>
  <c r="AA103" i="38"/>
  <c r="Z103" i="38"/>
  <c r="Y103" i="38"/>
  <c r="X103" i="38"/>
  <c r="W103" i="38"/>
  <c r="V103" i="38"/>
  <c r="U103" i="38"/>
  <c r="T103" i="38"/>
  <c r="S103" i="38"/>
  <c r="R103" i="38"/>
  <c r="Q103" i="38"/>
  <c r="P103" i="38"/>
  <c r="O103" i="38"/>
  <c r="N103" i="38"/>
  <c r="M103" i="38"/>
  <c r="L103" i="38"/>
  <c r="K103" i="38"/>
  <c r="J103" i="38"/>
  <c r="C103" i="38"/>
  <c r="DE102" i="38"/>
  <c r="DD102" i="38"/>
  <c r="DC102" i="38"/>
  <c r="DB102" i="38"/>
  <c r="DA102" i="38"/>
  <c r="CZ102" i="38"/>
  <c r="CY102" i="38"/>
  <c r="CX102" i="38"/>
  <c r="CW102" i="38"/>
  <c r="CV102" i="38"/>
  <c r="CU102" i="38"/>
  <c r="CT102" i="38"/>
  <c r="CS102" i="38"/>
  <c r="CR102" i="38"/>
  <c r="CQ102" i="38"/>
  <c r="CP102" i="38"/>
  <c r="CO102" i="38"/>
  <c r="CN102" i="38"/>
  <c r="CM102" i="38"/>
  <c r="CL102" i="38"/>
  <c r="CK102" i="38"/>
  <c r="CJ102" i="38"/>
  <c r="CI102" i="38"/>
  <c r="CH102" i="38"/>
  <c r="CG102" i="38"/>
  <c r="CF102" i="38"/>
  <c r="CE102" i="38"/>
  <c r="CD102" i="38"/>
  <c r="CC102" i="38"/>
  <c r="CB102" i="38"/>
  <c r="CA102" i="38"/>
  <c r="BZ102" i="38"/>
  <c r="BY102" i="38"/>
  <c r="BX102" i="38"/>
  <c r="BW102" i="38"/>
  <c r="BV102" i="38"/>
  <c r="BU102" i="38"/>
  <c r="BT102" i="38"/>
  <c r="BS102" i="38"/>
  <c r="BR102" i="38"/>
  <c r="BQ102" i="38"/>
  <c r="BP102" i="38"/>
  <c r="BO102" i="38"/>
  <c r="BN102" i="38"/>
  <c r="BM102" i="38"/>
  <c r="BL102" i="38"/>
  <c r="BK102" i="38"/>
  <c r="BJ102" i="38"/>
  <c r="BI102" i="38"/>
  <c r="BH102" i="38"/>
  <c r="BG102" i="38"/>
  <c r="BF102" i="38"/>
  <c r="BE102" i="38"/>
  <c r="BD102" i="38"/>
  <c r="BC102" i="38"/>
  <c r="BB102" i="38"/>
  <c r="BA102" i="38"/>
  <c r="AZ102" i="38"/>
  <c r="AY102" i="38"/>
  <c r="AX102" i="38"/>
  <c r="AW102" i="38"/>
  <c r="AV102" i="38"/>
  <c r="AU102" i="38"/>
  <c r="AT102" i="38"/>
  <c r="AS102" i="38"/>
  <c r="AR102" i="38"/>
  <c r="AQ102" i="38"/>
  <c r="AP102" i="38"/>
  <c r="AO102" i="38"/>
  <c r="AN102" i="38"/>
  <c r="AM102" i="38"/>
  <c r="AL102" i="38"/>
  <c r="AK102" i="38"/>
  <c r="AJ102" i="38"/>
  <c r="AI102" i="38"/>
  <c r="AH102" i="38"/>
  <c r="AG102" i="38"/>
  <c r="AF102" i="38"/>
  <c r="AE102" i="38"/>
  <c r="AD102" i="38"/>
  <c r="AC102" i="38"/>
  <c r="AB102" i="38"/>
  <c r="AA102" i="38"/>
  <c r="Z102" i="38"/>
  <c r="Y102" i="38"/>
  <c r="X102" i="38"/>
  <c r="W102" i="38"/>
  <c r="V102" i="38"/>
  <c r="U102" i="38"/>
  <c r="T102" i="38"/>
  <c r="S102" i="38"/>
  <c r="R102" i="38"/>
  <c r="Q102" i="38"/>
  <c r="P102" i="38"/>
  <c r="O102" i="38"/>
  <c r="N102" i="38"/>
  <c r="M102" i="38"/>
  <c r="L102" i="38"/>
  <c r="K102" i="38"/>
  <c r="J102" i="38"/>
  <c r="C102" i="38"/>
  <c r="DE101" i="38"/>
  <c r="DD101" i="38"/>
  <c r="DC101" i="38"/>
  <c r="DB101" i="38"/>
  <c r="DA101" i="38"/>
  <c r="CZ101" i="38"/>
  <c r="CY101" i="38"/>
  <c r="CX101" i="38"/>
  <c r="CW101" i="38"/>
  <c r="CV101" i="38"/>
  <c r="CU101" i="38"/>
  <c r="CT101" i="38"/>
  <c r="CS101" i="38"/>
  <c r="CR101" i="38"/>
  <c r="CQ101" i="38"/>
  <c r="CP101" i="38"/>
  <c r="CO101" i="38"/>
  <c r="CN101" i="38"/>
  <c r="CM101" i="38"/>
  <c r="CL101" i="38"/>
  <c r="CK101" i="38"/>
  <c r="CJ101" i="38"/>
  <c r="CI101" i="38"/>
  <c r="CH101" i="38"/>
  <c r="CG101" i="38"/>
  <c r="CF101" i="38"/>
  <c r="CE101" i="38"/>
  <c r="CD101" i="38"/>
  <c r="CC101" i="38"/>
  <c r="CB101" i="38"/>
  <c r="CA101" i="38"/>
  <c r="BZ101" i="38"/>
  <c r="BY101" i="38"/>
  <c r="BX101" i="38"/>
  <c r="BW101" i="38"/>
  <c r="BV101" i="38"/>
  <c r="BU101" i="38"/>
  <c r="BT101" i="38"/>
  <c r="BS101" i="38"/>
  <c r="BR101" i="38"/>
  <c r="BQ101" i="38"/>
  <c r="BP101" i="38"/>
  <c r="BO101" i="38"/>
  <c r="BN101" i="38"/>
  <c r="BM101" i="38"/>
  <c r="BL101" i="38"/>
  <c r="BK101" i="38"/>
  <c r="BJ101" i="38"/>
  <c r="BI101" i="38"/>
  <c r="BH101" i="38"/>
  <c r="BG101" i="38"/>
  <c r="BF101" i="38"/>
  <c r="BE101" i="38"/>
  <c r="BD101" i="38"/>
  <c r="BC101" i="38"/>
  <c r="BB101" i="38"/>
  <c r="BA101" i="38"/>
  <c r="AZ101" i="38"/>
  <c r="AY101" i="38"/>
  <c r="AX101" i="38"/>
  <c r="AW101" i="38"/>
  <c r="AV101" i="38"/>
  <c r="AU101" i="38"/>
  <c r="AT101" i="38"/>
  <c r="AS101" i="38"/>
  <c r="AR101" i="38"/>
  <c r="AQ101" i="38"/>
  <c r="AP101" i="38"/>
  <c r="AO101" i="38"/>
  <c r="AN101" i="38"/>
  <c r="AM101" i="38"/>
  <c r="AL101" i="38"/>
  <c r="AK101" i="38"/>
  <c r="AJ101" i="38"/>
  <c r="AI101" i="38"/>
  <c r="AH101" i="38"/>
  <c r="AG101" i="38"/>
  <c r="AF101" i="38"/>
  <c r="AE101" i="38"/>
  <c r="AD101" i="38"/>
  <c r="AC101" i="38"/>
  <c r="AB101" i="38"/>
  <c r="AA101" i="38"/>
  <c r="Z101" i="38"/>
  <c r="Y101" i="38"/>
  <c r="X101" i="38"/>
  <c r="W101" i="38"/>
  <c r="V101" i="38"/>
  <c r="U101" i="38"/>
  <c r="T101" i="38"/>
  <c r="S101" i="38"/>
  <c r="R101" i="38"/>
  <c r="Q101" i="38"/>
  <c r="P101" i="38"/>
  <c r="O101" i="38"/>
  <c r="N101" i="38"/>
  <c r="M101" i="38"/>
  <c r="L101" i="38"/>
  <c r="K101" i="38"/>
  <c r="J101" i="38"/>
  <c r="C101" i="38"/>
  <c r="DE100" i="38"/>
  <c r="DD100" i="38"/>
  <c r="DC100" i="38"/>
  <c r="DB100" i="38"/>
  <c r="DA100" i="38"/>
  <c r="CZ100" i="38"/>
  <c r="CY100" i="38"/>
  <c r="CX100" i="38"/>
  <c r="CW100" i="38"/>
  <c r="CV100" i="38"/>
  <c r="CU100" i="38"/>
  <c r="CT100" i="38"/>
  <c r="CS100" i="38"/>
  <c r="CR100" i="38"/>
  <c r="CQ100" i="38"/>
  <c r="CP100" i="38"/>
  <c r="CO100" i="38"/>
  <c r="CN100" i="38"/>
  <c r="CM100" i="38"/>
  <c r="CL100" i="38"/>
  <c r="CK100" i="38"/>
  <c r="CJ100" i="38"/>
  <c r="CI100" i="38"/>
  <c r="CH100" i="38"/>
  <c r="CG100" i="38"/>
  <c r="CF100" i="38"/>
  <c r="CE100" i="38"/>
  <c r="CD100" i="38"/>
  <c r="CC100" i="38"/>
  <c r="CB100" i="38"/>
  <c r="CA100" i="38"/>
  <c r="BZ100" i="38"/>
  <c r="BY100" i="38"/>
  <c r="BX100" i="38"/>
  <c r="BW100" i="38"/>
  <c r="BV100" i="38"/>
  <c r="BU100" i="38"/>
  <c r="BT100" i="38"/>
  <c r="BS100" i="38"/>
  <c r="BR100" i="38"/>
  <c r="BQ100" i="38"/>
  <c r="BP100" i="38"/>
  <c r="BO100" i="38"/>
  <c r="BN100" i="38"/>
  <c r="BM100" i="38"/>
  <c r="BL100" i="38"/>
  <c r="BK100" i="38"/>
  <c r="BJ100" i="38"/>
  <c r="BI100" i="38"/>
  <c r="BH100" i="38"/>
  <c r="BG100" i="38"/>
  <c r="BF100" i="38"/>
  <c r="BE100" i="38"/>
  <c r="BD100" i="38"/>
  <c r="BC100" i="38"/>
  <c r="BB100" i="38"/>
  <c r="BA100" i="38"/>
  <c r="AZ100" i="38"/>
  <c r="AY100" i="38"/>
  <c r="AX100" i="38"/>
  <c r="AW100" i="38"/>
  <c r="AV100" i="38"/>
  <c r="AU100" i="38"/>
  <c r="AT100" i="38"/>
  <c r="AS100" i="38"/>
  <c r="AR100" i="38"/>
  <c r="AQ100" i="38"/>
  <c r="AP100" i="38"/>
  <c r="AO100" i="38"/>
  <c r="AN100" i="38"/>
  <c r="AM100" i="38"/>
  <c r="AL100" i="38"/>
  <c r="AK100" i="38"/>
  <c r="AJ100" i="38"/>
  <c r="AI100" i="38"/>
  <c r="AH100" i="38"/>
  <c r="AG100" i="38"/>
  <c r="AF100" i="38"/>
  <c r="AE100" i="38"/>
  <c r="AD100" i="38"/>
  <c r="AC100" i="38"/>
  <c r="AB100" i="38"/>
  <c r="AA100" i="38"/>
  <c r="Z100" i="38"/>
  <c r="Y100" i="38"/>
  <c r="X100" i="38"/>
  <c r="W100" i="38"/>
  <c r="V100" i="38"/>
  <c r="U100" i="38"/>
  <c r="T100" i="38"/>
  <c r="S100" i="38"/>
  <c r="R100" i="38"/>
  <c r="Q100" i="38"/>
  <c r="P100" i="38"/>
  <c r="O100" i="38"/>
  <c r="N100" i="38"/>
  <c r="M100" i="38"/>
  <c r="L100" i="38"/>
  <c r="K100" i="38"/>
  <c r="J100" i="38"/>
  <c r="C100" i="38"/>
  <c r="DE99" i="38"/>
  <c r="DD99" i="38"/>
  <c r="DC99" i="38"/>
  <c r="DB99" i="38"/>
  <c r="DA99" i="38"/>
  <c r="CZ99" i="38"/>
  <c r="CY99" i="38"/>
  <c r="CX99" i="38"/>
  <c r="CW99" i="38"/>
  <c r="CV99" i="38"/>
  <c r="CU99" i="38"/>
  <c r="CT99" i="38"/>
  <c r="CS99" i="38"/>
  <c r="CR99" i="38"/>
  <c r="CQ99" i="38"/>
  <c r="CP99" i="38"/>
  <c r="CO99" i="38"/>
  <c r="CN99" i="38"/>
  <c r="CM99" i="38"/>
  <c r="CL99" i="38"/>
  <c r="CK99" i="38"/>
  <c r="CJ99" i="38"/>
  <c r="CI99" i="38"/>
  <c r="CH99" i="38"/>
  <c r="CG99" i="38"/>
  <c r="CF99" i="38"/>
  <c r="CE99" i="38"/>
  <c r="CD99" i="38"/>
  <c r="CC99" i="38"/>
  <c r="CB99" i="38"/>
  <c r="CA99" i="38"/>
  <c r="BZ99" i="38"/>
  <c r="BY99" i="38"/>
  <c r="BX99" i="38"/>
  <c r="BW99" i="38"/>
  <c r="BV99" i="38"/>
  <c r="BU99" i="38"/>
  <c r="BT99" i="38"/>
  <c r="BS99" i="38"/>
  <c r="BR99" i="38"/>
  <c r="BQ99" i="38"/>
  <c r="BP99" i="38"/>
  <c r="BO99" i="38"/>
  <c r="BN99" i="38"/>
  <c r="BM99" i="38"/>
  <c r="BL99" i="38"/>
  <c r="BK99" i="38"/>
  <c r="BJ99" i="38"/>
  <c r="BI99" i="38"/>
  <c r="BH99" i="38"/>
  <c r="BG99" i="38"/>
  <c r="BF99" i="38"/>
  <c r="BE99" i="38"/>
  <c r="BD99" i="38"/>
  <c r="BC99" i="38"/>
  <c r="BB99" i="38"/>
  <c r="BA99" i="38"/>
  <c r="AZ99" i="38"/>
  <c r="AY99" i="38"/>
  <c r="AX99" i="38"/>
  <c r="AW99" i="38"/>
  <c r="AV99" i="38"/>
  <c r="AU99" i="38"/>
  <c r="AT99" i="38"/>
  <c r="AS99" i="38"/>
  <c r="AR99" i="38"/>
  <c r="AQ99" i="38"/>
  <c r="AP99" i="38"/>
  <c r="AO99" i="38"/>
  <c r="AN99" i="38"/>
  <c r="AM99" i="38"/>
  <c r="AL99" i="38"/>
  <c r="AK99" i="38"/>
  <c r="AJ99" i="38"/>
  <c r="AI99" i="38"/>
  <c r="AH99" i="38"/>
  <c r="AG99" i="38"/>
  <c r="AF99" i="38"/>
  <c r="AE99" i="38"/>
  <c r="AD99" i="38"/>
  <c r="AC99" i="38"/>
  <c r="AB99" i="38"/>
  <c r="AA99" i="38"/>
  <c r="Z99" i="38"/>
  <c r="Y99" i="38"/>
  <c r="X99" i="38"/>
  <c r="W99" i="38"/>
  <c r="V99" i="38"/>
  <c r="U99" i="38"/>
  <c r="T99" i="38"/>
  <c r="S99" i="38"/>
  <c r="R99" i="38"/>
  <c r="Q99" i="38"/>
  <c r="P99" i="38"/>
  <c r="O99" i="38"/>
  <c r="N99" i="38"/>
  <c r="M99" i="38"/>
  <c r="L99" i="38"/>
  <c r="K99" i="38"/>
  <c r="J99" i="38"/>
  <c r="C99" i="38"/>
  <c r="DE98" i="38"/>
  <c r="DD98" i="38"/>
  <c r="DC98" i="38"/>
  <c r="DB98" i="38"/>
  <c r="DA98" i="38"/>
  <c r="CZ98" i="38"/>
  <c r="CY98" i="38"/>
  <c r="CX98" i="38"/>
  <c r="CW98" i="38"/>
  <c r="CV98" i="38"/>
  <c r="CU98" i="38"/>
  <c r="CT98" i="38"/>
  <c r="CS98" i="38"/>
  <c r="CR98" i="38"/>
  <c r="CQ98" i="38"/>
  <c r="CP98" i="38"/>
  <c r="CO98" i="38"/>
  <c r="CN98" i="38"/>
  <c r="CM98" i="38"/>
  <c r="CL98" i="38"/>
  <c r="CK98" i="38"/>
  <c r="CJ98" i="38"/>
  <c r="CI98" i="38"/>
  <c r="CH98" i="38"/>
  <c r="CG98" i="38"/>
  <c r="CF98" i="38"/>
  <c r="CE98" i="38"/>
  <c r="CD98" i="38"/>
  <c r="CC98" i="38"/>
  <c r="CB98" i="38"/>
  <c r="CA98" i="38"/>
  <c r="BZ98" i="38"/>
  <c r="BY98" i="38"/>
  <c r="BX98" i="38"/>
  <c r="BW98" i="38"/>
  <c r="BV98" i="38"/>
  <c r="BU98" i="38"/>
  <c r="BT98" i="38"/>
  <c r="BS98" i="38"/>
  <c r="BR98" i="38"/>
  <c r="BQ98" i="38"/>
  <c r="BP98" i="38"/>
  <c r="BO98" i="38"/>
  <c r="BN98" i="38"/>
  <c r="BM98" i="38"/>
  <c r="BL98" i="38"/>
  <c r="BK98" i="38"/>
  <c r="BJ98" i="38"/>
  <c r="BI98" i="38"/>
  <c r="BH98" i="38"/>
  <c r="BG98" i="38"/>
  <c r="BF98" i="38"/>
  <c r="BE98" i="38"/>
  <c r="BD98" i="38"/>
  <c r="BC98" i="38"/>
  <c r="BB98" i="38"/>
  <c r="BA98" i="38"/>
  <c r="AZ98" i="38"/>
  <c r="AY98" i="38"/>
  <c r="AX98" i="38"/>
  <c r="AW98" i="38"/>
  <c r="AV98" i="38"/>
  <c r="AU98" i="38"/>
  <c r="AT98" i="38"/>
  <c r="AS98" i="38"/>
  <c r="AR98" i="38"/>
  <c r="AQ98" i="38"/>
  <c r="AP98" i="38"/>
  <c r="AO98" i="38"/>
  <c r="AN98" i="38"/>
  <c r="AM98" i="38"/>
  <c r="AL98" i="38"/>
  <c r="AK98" i="38"/>
  <c r="AJ98" i="38"/>
  <c r="AI98" i="38"/>
  <c r="AH98" i="38"/>
  <c r="AG98" i="38"/>
  <c r="AF98" i="38"/>
  <c r="AE98" i="38"/>
  <c r="AD98" i="38"/>
  <c r="AC98" i="38"/>
  <c r="AB98" i="38"/>
  <c r="AA98" i="38"/>
  <c r="Z98" i="38"/>
  <c r="Y98" i="38"/>
  <c r="X98" i="38"/>
  <c r="W98" i="38"/>
  <c r="V98" i="38"/>
  <c r="U98" i="38"/>
  <c r="T98" i="38"/>
  <c r="S98" i="38"/>
  <c r="R98" i="38"/>
  <c r="Q98" i="38"/>
  <c r="P98" i="38"/>
  <c r="O98" i="38"/>
  <c r="N98" i="38"/>
  <c r="M98" i="38"/>
  <c r="L98" i="38"/>
  <c r="K98" i="38"/>
  <c r="J98" i="38"/>
  <c r="C98" i="38"/>
  <c r="DE97" i="38"/>
  <c r="DD97" i="38"/>
  <c r="DC97" i="38"/>
  <c r="DB97" i="38"/>
  <c r="DA97" i="38"/>
  <c r="CZ97" i="38"/>
  <c r="CY97" i="38"/>
  <c r="CX97" i="38"/>
  <c r="CW97" i="38"/>
  <c r="CV97" i="38"/>
  <c r="CU97" i="38"/>
  <c r="CT97" i="38"/>
  <c r="CS97" i="38"/>
  <c r="CR97" i="38"/>
  <c r="CQ97" i="38"/>
  <c r="CP97" i="38"/>
  <c r="CO97" i="38"/>
  <c r="CN97" i="38"/>
  <c r="CM97" i="38"/>
  <c r="CL97" i="38"/>
  <c r="CK97" i="38"/>
  <c r="CJ97" i="38"/>
  <c r="CI97" i="38"/>
  <c r="CH97" i="38"/>
  <c r="CG97" i="38"/>
  <c r="CF97" i="38"/>
  <c r="CE97" i="38"/>
  <c r="CD97" i="38"/>
  <c r="CC97" i="38"/>
  <c r="CB97" i="38"/>
  <c r="CA97" i="38"/>
  <c r="BZ97" i="38"/>
  <c r="BY97" i="38"/>
  <c r="BX97" i="38"/>
  <c r="BW97" i="38"/>
  <c r="BV97" i="38"/>
  <c r="BU97" i="38"/>
  <c r="BT97" i="38"/>
  <c r="BS97" i="38"/>
  <c r="BR97" i="38"/>
  <c r="BQ97" i="38"/>
  <c r="BP97" i="38"/>
  <c r="BO97" i="38"/>
  <c r="BN97" i="38"/>
  <c r="BM97" i="38"/>
  <c r="BL97" i="38"/>
  <c r="BK97" i="38"/>
  <c r="BJ97" i="38"/>
  <c r="BI97" i="38"/>
  <c r="BH97" i="38"/>
  <c r="BG97" i="38"/>
  <c r="BF97" i="38"/>
  <c r="BE97" i="38"/>
  <c r="BD97" i="38"/>
  <c r="BC97" i="38"/>
  <c r="BB97" i="38"/>
  <c r="BA97" i="38"/>
  <c r="AZ97" i="38"/>
  <c r="AY97" i="38"/>
  <c r="AX97" i="38"/>
  <c r="AW97" i="38"/>
  <c r="AV97" i="38"/>
  <c r="AU97" i="38"/>
  <c r="AT97" i="38"/>
  <c r="AS97" i="38"/>
  <c r="AR97" i="38"/>
  <c r="AQ97" i="38"/>
  <c r="AP97" i="38"/>
  <c r="AO97" i="38"/>
  <c r="AN97" i="38"/>
  <c r="AM97" i="38"/>
  <c r="AL97" i="38"/>
  <c r="AK97" i="38"/>
  <c r="AJ97" i="38"/>
  <c r="AI97" i="38"/>
  <c r="AH97" i="38"/>
  <c r="AG97" i="38"/>
  <c r="AF97" i="38"/>
  <c r="AE97" i="38"/>
  <c r="AD97" i="38"/>
  <c r="AC97" i="38"/>
  <c r="AB97" i="38"/>
  <c r="AA97" i="38"/>
  <c r="Z97" i="38"/>
  <c r="Y97" i="38"/>
  <c r="X97" i="38"/>
  <c r="W97" i="38"/>
  <c r="V97" i="38"/>
  <c r="U97" i="38"/>
  <c r="T97" i="38"/>
  <c r="S97" i="38"/>
  <c r="R97" i="38"/>
  <c r="Q97" i="38"/>
  <c r="P97" i="38"/>
  <c r="O97" i="38"/>
  <c r="N97" i="38"/>
  <c r="M97" i="38"/>
  <c r="L97" i="38"/>
  <c r="K97" i="38"/>
  <c r="J97" i="38"/>
  <c r="C97" i="38"/>
  <c r="DE96" i="38"/>
  <c r="DD96" i="38"/>
  <c r="DC96" i="38"/>
  <c r="DB96" i="38"/>
  <c r="DA96" i="38"/>
  <c r="CZ96" i="38"/>
  <c r="CY96" i="38"/>
  <c r="CX96" i="38"/>
  <c r="CW96" i="38"/>
  <c r="CV96" i="38"/>
  <c r="CU96" i="38"/>
  <c r="CT96" i="38"/>
  <c r="CS96" i="38"/>
  <c r="CR96" i="38"/>
  <c r="CQ96" i="38"/>
  <c r="CP96" i="38"/>
  <c r="CO96" i="38"/>
  <c r="CN96" i="38"/>
  <c r="CM96" i="38"/>
  <c r="CL96" i="38"/>
  <c r="CK96" i="38"/>
  <c r="CJ96" i="38"/>
  <c r="CI96" i="38"/>
  <c r="CH96" i="38"/>
  <c r="CG96" i="38"/>
  <c r="CF96" i="38"/>
  <c r="CE96" i="38"/>
  <c r="CD96" i="38"/>
  <c r="CC96" i="38"/>
  <c r="CB96" i="38"/>
  <c r="CA96" i="38"/>
  <c r="BZ96" i="38"/>
  <c r="BY96" i="38"/>
  <c r="BX96" i="38"/>
  <c r="BW96" i="38"/>
  <c r="BV96" i="38"/>
  <c r="BU96" i="38"/>
  <c r="BT96" i="38"/>
  <c r="BS96" i="38"/>
  <c r="BR96" i="38"/>
  <c r="BQ96" i="38"/>
  <c r="BP96" i="38"/>
  <c r="BO96" i="38"/>
  <c r="BN96" i="38"/>
  <c r="BM96" i="38"/>
  <c r="BL96" i="38"/>
  <c r="BK96" i="38"/>
  <c r="BJ96" i="38"/>
  <c r="BI96" i="38"/>
  <c r="BH96" i="38"/>
  <c r="BG96" i="38"/>
  <c r="BF96" i="38"/>
  <c r="BE96" i="38"/>
  <c r="BD96" i="38"/>
  <c r="BC96" i="38"/>
  <c r="BB96" i="38"/>
  <c r="BA96" i="38"/>
  <c r="AZ96" i="38"/>
  <c r="AY96" i="38"/>
  <c r="AX96" i="38"/>
  <c r="AW96" i="38"/>
  <c r="AV96" i="38"/>
  <c r="AU96" i="38"/>
  <c r="AT96" i="38"/>
  <c r="AS96" i="38"/>
  <c r="AR96" i="38"/>
  <c r="AQ96" i="38"/>
  <c r="AP96" i="38"/>
  <c r="AO96" i="38"/>
  <c r="AN96" i="38"/>
  <c r="AM96" i="38"/>
  <c r="AL96" i="38"/>
  <c r="AK96" i="38"/>
  <c r="AJ96" i="38"/>
  <c r="AI96" i="38"/>
  <c r="AH96" i="38"/>
  <c r="AG96" i="38"/>
  <c r="AF96" i="38"/>
  <c r="AE96" i="38"/>
  <c r="AD96" i="38"/>
  <c r="AC96" i="38"/>
  <c r="AB96" i="38"/>
  <c r="AA96" i="38"/>
  <c r="Z96" i="38"/>
  <c r="Y96" i="38"/>
  <c r="X96" i="38"/>
  <c r="W96" i="38"/>
  <c r="V96" i="38"/>
  <c r="U96" i="38"/>
  <c r="T96" i="38"/>
  <c r="S96" i="38"/>
  <c r="R96" i="38"/>
  <c r="Q96" i="38"/>
  <c r="P96" i="38"/>
  <c r="O96" i="38"/>
  <c r="N96" i="38"/>
  <c r="M96" i="38"/>
  <c r="L96" i="38"/>
  <c r="K96" i="38"/>
  <c r="J96" i="38"/>
  <c r="C96" i="38"/>
  <c r="J74" i="38"/>
  <c r="K74" i="38" s="1"/>
  <c r="L74" i="38" s="1"/>
  <c r="M74" i="38" s="1"/>
  <c r="N74" i="38" s="1"/>
  <c r="O74" i="38" s="1"/>
  <c r="P74" i="38" s="1"/>
  <c r="Q74" i="38" s="1"/>
  <c r="R74" i="38" s="1"/>
  <c r="S74" i="38" s="1"/>
  <c r="T74" i="38" s="1"/>
  <c r="U74" i="38" s="1"/>
  <c r="V74" i="38" s="1"/>
  <c r="W74" i="38" s="1"/>
  <c r="X74" i="38" s="1"/>
  <c r="Y74" i="38" s="1"/>
  <c r="Z74" i="38" s="1"/>
  <c r="AA74" i="38" s="1"/>
  <c r="AB74" i="38" s="1"/>
  <c r="AC74" i="38" s="1"/>
  <c r="AD74" i="38" s="1"/>
  <c r="AE74" i="38" s="1"/>
  <c r="AF74" i="38" s="1"/>
  <c r="AG74" i="38" s="1"/>
  <c r="AH74" i="38" s="1"/>
  <c r="AI74" i="38" s="1"/>
  <c r="AJ74" i="38" s="1"/>
  <c r="AK74" i="38" s="1"/>
  <c r="AL74" i="38" s="1"/>
  <c r="AM74" i="38" s="1"/>
  <c r="AN74" i="38" s="1"/>
  <c r="AO74" i="38" s="1"/>
  <c r="AP74" i="38" s="1"/>
  <c r="AQ74" i="38" s="1"/>
  <c r="AR74" i="38" s="1"/>
  <c r="AS74" i="38" s="1"/>
  <c r="AT74" i="38" s="1"/>
  <c r="AU74" i="38" s="1"/>
  <c r="AV74" i="38" s="1"/>
  <c r="AW74" i="38" s="1"/>
  <c r="AX74" i="38" s="1"/>
  <c r="AY74" i="38" s="1"/>
  <c r="AZ74" i="38" s="1"/>
  <c r="BA74" i="38" s="1"/>
  <c r="BB74" i="38" s="1"/>
  <c r="BC74" i="38" s="1"/>
  <c r="BD74" i="38" s="1"/>
  <c r="BE74" i="38" s="1"/>
  <c r="BF74" i="38" s="1"/>
  <c r="BG74" i="38" s="1"/>
  <c r="BH74" i="38" s="1"/>
  <c r="BI74" i="38" s="1"/>
  <c r="BJ74" i="38" s="1"/>
  <c r="BK74" i="38" s="1"/>
  <c r="BL74" i="38" s="1"/>
  <c r="BM74" i="38" s="1"/>
  <c r="BN74" i="38" s="1"/>
  <c r="BO74" i="38" s="1"/>
  <c r="BP74" i="38" s="1"/>
  <c r="BQ74" i="38" s="1"/>
  <c r="BR74" i="38" s="1"/>
  <c r="BS74" i="38" s="1"/>
  <c r="BT74" i="38" s="1"/>
  <c r="BU74" i="38" s="1"/>
  <c r="BV74" i="38" s="1"/>
  <c r="BW74" i="38" s="1"/>
  <c r="BX74" i="38" s="1"/>
  <c r="BY74" i="38" s="1"/>
  <c r="BZ74" i="38" s="1"/>
  <c r="CA74" i="38" s="1"/>
  <c r="CB74" i="38" s="1"/>
  <c r="CC74" i="38" s="1"/>
  <c r="CD74" i="38" s="1"/>
  <c r="CE74" i="38" s="1"/>
  <c r="CF74" i="38" s="1"/>
  <c r="CG74" i="38" s="1"/>
  <c r="CH74" i="38" s="1"/>
  <c r="CI74" i="38" s="1"/>
  <c r="CJ74" i="38" s="1"/>
  <c r="CK74" i="38" s="1"/>
  <c r="CL74" i="38" s="1"/>
  <c r="CM74" i="38" s="1"/>
  <c r="CN74" i="38" s="1"/>
  <c r="CO74" i="38" s="1"/>
  <c r="CP74" i="38" s="1"/>
  <c r="CQ74" i="38" s="1"/>
  <c r="CR74" i="38" s="1"/>
  <c r="CS74" i="38" s="1"/>
  <c r="CT74" i="38" s="1"/>
  <c r="CU74" i="38" s="1"/>
  <c r="CV74" i="38" s="1"/>
  <c r="CW74" i="38" s="1"/>
  <c r="CX74" i="38" s="1"/>
  <c r="CY74" i="38" s="1"/>
  <c r="CZ74" i="38" s="1"/>
  <c r="DA74" i="38" s="1"/>
  <c r="DB74" i="38" s="1"/>
  <c r="DC74" i="38" s="1"/>
  <c r="DD74" i="38" s="1"/>
  <c r="DE74" i="38" s="1"/>
  <c r="J70" i="38"/>
  <c r="DE67" i="38"/>
  <c r="DD67" i="38"/>
  <c r="DC67" i="38"/>
  <c r="DB67" i="38"/>
  <c r="DA67" i="38"/>
  <c r="CZ67" i="38"/>
  <c r="CY67" i="38"/>
  <c r="CX67" i="38"/>
  <c r="CW67" i="38"/>
  <c r="CV67" i="38"/>
  <c r="CU67" i="38"/>
  <c r="CT67" i="38"/>
  <c r="CS67" i="38"/>
  <c r="CR67" i="38"/>
  <c r="CQ67" i="38"/>
  <c r="CP67" i="38"/>
  <c r="CO67" i="38"/>
  <c r="CN67" i="38"/>
  <c r="CM67" i="38"/>
  <c r="CL67" i="38"/>
  <c r="CK67" i="38"/>
  <c r="CJ67" i="38"/>
  <c r="CI67" i="38"/>
  <c r="CH67" i="38"/>
  <c r="CG67" i="38"/>
  <c r="CF67" i="38"/>
  <c r="CE67" i="38"/>
  <c r="CD67" i="38"/>
  <c r="CC67" i="38"/>
  <c r="CB67" i="38"/>
  <c r="CA67" i="38"/>
  <c r="BZ67" i="38"/>
  <c r="BY67" i="38"/>
  <c r="BX67" i="38"/>
  <c r="BW67" i="38"/>
  <c r="BV67" i="38"/>
  <c r="BU67" i="38"/>
  <c r="BT67" i="38"/>
  <c r="BS67" i="38"/>
  <c r="BR67" i="38"/>
  <c r="BQ67" i="38"/>
  <c r="BP67" i="38"/>
  <c r="BO67" i="38"/>
  <c r="BN67" i="38"/>
  <c r="BM67" i="38"/>
  <c r="BL67" i="38"/>
  <c r="BK67" i="38"/>
  <c r="BJ67" i="38"/>
  <c r="BI67" i="38"/>
  <c r="BH67" i="38"/>
  <c r="BG67" i="38"/>
  <c r="BF67" i="38"/>
  <c r="BE67" i="38"/>
  <c r="BD67" i="38"/>
  <c r="BC67" i="38"/>
  <c r="BB67" i="38"/>
  <c r="BA67" i="38"/>
  <c r="AZ67" i="38"/>
  <c r="AY67" i="38"/>
  <c r="AX67" i="38"/>
  <c r="AW67" i="38"/>
  <c r="AV67" i="38"/>
  <c r="AU67" i="38"/>
  <c r="AT67" i="38"/>
  <c r="AS67" i="38"/>
  <c r="AR67" i="38"/>
  <c r="AQ67" i="38"/>
  <c r="AP67" i="38"/>
  <c r="AO67" i="38"/>
  <c r="AN67" i="38"/>
  <c r="AM67" i="38"/>
  <c r="AL67" i="38"/>
  <c r="AK67" i="38"/>
  <c r="AJ67" i="38"/>
  <c r="AI67" i="38"/>
  <c r="AH67" i="38"/>
  <c r="AG67" i="38"/>
  <c r="AF67" i="38"/>
  <c r="AE67" i="38"/>
  <c r="AD67" i="38"/>
  <c r="AC67" i="38"/>
  <c r="AB67" i="38"/>
  <c r="AA67" i="38"/>
  <c r="Z67" i="38"/>
  <c r="Y67" i="38"/>
  <c r="X67" i="38"/>
  <c r="W67" i="38"/>
  <c r="V67" i="38"/>
  <c r="U67" i="38"/>
  <c r="T67" i="38"/>
  <c r="S67" i="38"/>
  <c r="R67" i="38"/>
  <c r="Q67" i="38"/>
  <c r="P67" i="38"/>
  <c r="O67" i="38"/>
  <c r="N67" i="38"/>
  <c r="M67" i="38"/>
  <c r="L67" i="38"/>
  <c r="K67" i="38"/>
  <c r="J67" i="38"/>
  <c r="C67" i="38"/>
  <c r="DE66" i="38"/>
  <c r="DD66" i="38"/>
  <c r="DC66" i="38"/>
  <c r="DB66" i="38"/>
  <c r="DA66" i="38"/>
  <c r="CZ66" i="38"/>
  <c r="CY66" i="38"/>
  <c r="CX66" i="38"/>
  <c r="CW66" i="38"/>
  <c r="CV66" i="38"/>
  <c r="CU66" i="38"/>
  <c r="CT66" i="38"/>
  <c r="CS66" i="38"/>
  <c r="CR66" i="38"/>
  <c r="CQ66" i="38"/>
  <c r="CP66" i="38"/>
  <c r="CO66" i="38"/>
  <c r="CN66" i="38"/>
  <c r="CM66" i="38"/>
  <c r="CL66" i="38"/>
  <c r="CK66" i="38"/>
  <c r="CJ66" i="38"/>
  <c r="CI66" i="38"/>
  <c r="CH66" i="38"/>
  <c r="CG66" i="38"/>
  <c r="CF66" i="38"/>
  <c r="CE66" i="38"/>
  <c r="CD66" i="38"/>
  <c r="CC66" i="38"/>
  <c r="CB66" i="38"/>
  <c r="CA66" i="38"/>
  <c r="BZ66" i="38"/>
  <c r="BY66" i="38"/>
  <c r="BX66" i="38"/>
  <c r="BW66" i="38"/>
  <c r="BV66" i="38"/>
  <c r="BU66" i="38"/>
  <c r="BT66" i="38"/>
  <c r="BS66" i="38"/>
  <c r="BR66" i="38"/>
  <c r="BQ66" i="38"/>
  <c r="BP66" i="38"/>
  <c r="BO66" i="38"/>
  <c r="BN66" i="38"/>
  <c r="BM66" i="38"/>
  <c r="BL66" i="38"/>
  <c r="BK66" i="38"/>
  <c r="BJ66" i="38"/>
  <c r="BI66" i="38"/>
  <c r="BH66" i="38"/>
  <c r="BG66" i="38"/>
  <c r="BF66" i="38"/>
  <c r="BE66" i="38"/>
  <c r="BD66" i="38"/>
  <c r="BC66" i="38"/>
  <c r="BB66" i="38"/>
  <c r="BA66" i="38"/>
  <c r="AZ66" i="38"/>
  <c r="AY66" i="38"/>
  <c r="AX66" i="38"/>
  <c r="AW66" i="38"/>
  <c r="AV66" i="38"/>
  <c r="AU66" i="38"/>
  <c r="AT66" i="38"/>
  <c r="AS66" i="38"/>
  <c r="AR66" i="38"/>
  <c r="AQ66" i="38"/>
  <c r="AP66" i="38"/>
  <c r="AO66" i="38"/>
  <c r="AN66" i="38"/>
  <c r="AM66" i="38"/>
  <c r="AL66" i="38"/>
  <c r="AK66" i="38"/>
  <c r="AJ66" i="38"/>
  <c r="AI66" i="38"/>
  <c r="AH66" i="38"/>
  <c r="AG66" i="38"/>
  <c r="AF66" i="38"/>
  <c r="AE66" i="38"/>
  <c r="AD66" i="38"/>
  <c r="AC66" i="38"/>
  <c r="AB66" i="38"/>
  <c r="AA66" i="38"/>
  <c r="Z66" i="38"/>
  <c r="Y66" i="38"/>
  <c r="X66" i="38"/>
  <c r="W66" i="38"/>
  <c r="V66" i="38"/>
  <c r="U66" i="38"/>
  <c r="T66" i="38"/>
  <c r="S66" i="38"/>
  <c r="R66" i="38"/>
  <c r="Q66" i="38"/>
  <c r="P66" i="38"/>
  <c r="O66" i="38"/>
  <c r="N66" i="38"/>
  <c r="M66" i="38"/>
  <c r="L66" i="38"/>
  <c r="K66" i="38"/>
  <c r="J66" i="38"/>
  <c r="C66" i="38"/>
  <c r="DE65" i="38"/>
  <c r="DD65" i="38"/>
  <c r="DC65" i="38"/>
  <c r="DB65" i="38"/>
  <c r="DA65" i="38"/>
  <c r="CZ65" i="38"/>
  <c r="CY65" i="38"/>
  <c r="CX65" i="38"/>
  <c r="CW65" i="38"/>
  <c r="CV65" i="38"/>
  <c r="CU65" i="38"/>
  <c r="CT65" i="38"/>
  <c r="CS65" i="38"/>
  <c r="CR65" i="38"/>
  <c r="CQ65" i="38"/>
  <c r="CP65" i="38"/>
  <c r="CO65" i="38"/>
  <c r="CN65" i="38"/>
  <c r="CM65" i="38"/>
  <c r="CL65" i="38"/>
  <c r="CK65" i="38"/>
  <c r="CJ65" i="38"/>
  <c r="CI65" i="38"/>
  <c r="CH65" i="38"/>
  <c r="CG65" i="38"/>
  <c r="CF65" i="38"/>
  <c r="CE65" i="38"/>
  <c r="CD65" i="38"/>
  <c r="CC65" i="38"/>
  <c r="CB65" i="38"/>
  <c r="CA65" i="38"/>
  <c r="BZ65" i="38"/>
  <c r="BY65" i="38"/>
  <c r="BX65" i="38"/>
  <c r="BW65" i="38"/>
  <c r="BV65" i="38"/>
  <c r="BU65" i="38"/>
  <c r="BT65" i="38"/>
  <c r="BS65" i="38"/>
  <c r="BR65" i="38"/>
  <c r="BQ65" i="38"/>
  <c r="BP65" i="38"/>
  <c r="BO65" i="38"/>
  <c r="BN65" i="38"/>
  <c r="BM65" i="38"/>
  <c r="BL65" i="38"/>
  <c r="BK65" i="38"/>
  <c r="BJ65" i="38"/>
  <c r="BI65" i="38"/>
  <c r="BH65" i="38"/>
  <c r="BG65" i="38"/>
  <c r="BF65" i="38"/>
  <c r="BE65" i="38"/>
  <c r="BD65" i="38"/>
  <c r="BC65" i="38"/>
  <c r="BB65" i="38"/>
  <c r="BA65" i="38"/>
  <c r="AZ65" i="38"/>
  <c r="AY65" i="38"/>
  <c r="AX65" i="38"/>
  <c r="AW65" i="38"/>
  <c r="AV65" i="38"/>
  <c r="AU65" i="38"/>
  <c r="AT65" i="38"/>
  <c r="AS65" i="38"/>
  <c r="AR65" i="38"/>
  <c r="AQ65" i="38"/>
  <c r="AP65" i="38"/>
  <c r="AO65" i="38"/>
  <c r="AN65" i="38"/>
  <c r="AM65" i="38"/>
  <c r="AL65" i="38"/>
  <c r="AK65" i="38"/>
  <c r="AJ65" i="38"/>
  <c r="AI65" i="38"/>
  <c r="AH65" i="38"/>
  <c r="AG65" i="38"/>
  <c r="AF65" i="38"/>
  <c r="AE65" i="38"/>
  <c r="AD65" i="38"/>
  <c r="AC65" i="38"/>
  <c r="AB65" i="38"/>
  <c r="AA65" i="38"/>
  <c r="Z65" i="38"/>
  <c r="Y65" i="38"/>
  <c r="X65" i="38"/>
  <c r="W65" i="38"/>
  <c r="V65" i="38"/>
  <c r="U65" i="38"/>
  <c r="T65" i="38"/>
  <c r="S65" i="38"/>
  <c r="R65" i="38"/>
  <c r="Q65" i="38"/>
  <c r="P65" i="38"/>
  <c r="O65" i="38"/>
  <c r="N65" i="38"/>
  <c r="M65" i="38"/>
  <c r="L65" i="38"/>
  <c r="K65" i="38"/>
  <c r="J65" i="38"/>
  <c r="C65" i="38"/>
  <c r="DE64" i="38"/>
  <c r="DD64" i="38"/>
  <c r="DC64" i="38"/>
  <c r="DB64" i="38"/>
  <c r="DA64" i="38"/>
  <c r="CZ64" i="38"/>
  <c r="CY64" i="38"/>
  <c r="CX64" i="38"/>
  <c r="CW64" i="38"/>
  <c r="CV64" i="38"/>
  <c r="CU64" i="38"/>
  <c r="CT64" i="38"/>
  <c r="CS64" i="38"/>
  <c r="CR64" i="38"/>
  <c r="CQ64" i="38"/>
  <c r="CP64" i="38"/>
  <c r="CO64" i="38"/>
  <c r="CN64" i="38"/>
  <c r="CM64" i="38"/>
  <c r="CL64" i="38"/>
  <c r="CK64" i="38"/>
  <c r="CJ64" i="38"/>
  <c r="CI64" i="38"/>
  <c r="CH64" i="38"/>
  <c r="CG64" i="38"/>
  <c r="CF64" i="38"/>
  <c r="CE64" i="38"/>
  <c r="CD64" i="38"/>
  <c r="CC64" i="38"/>
  <c r="CB64" i="38"/>
  <c r="CA64" i="38"/>
  <c r="BZ64" i="38"/>
  <c r="BY64" i="38"/>
  <c r="BX64" i="38"/>
  <c r="BW64" i="38"/>
  <c r="BV64" i="38"/>
  <c r="BU64" i="38"/>
  <c r="BT64" i="38"/>
  <c r="BS64" i="38"/>
  <c r="BR64" i="38"/>
  <c r="BQ64" i="38"/>
  <c r="BP64" i="38"/>
  <c r="BO64" i="38"/>
  <c r="BN64" i="38"/>
  <c r="BM64" i="38"/>
  <c r="BL64" i="38"/>
  <c r="BK64" i="38"/>
  <c r="BJ64" i="38"/>
  <c r="BI64" i="38"/>
  <c r="BH64" i="38"/>
  <c r="BG64" i="38"/>
  <c r="BF64" i="38"/>
  <c r="BE64" i="38"/>
  <c r="BD64" i="38"/>
  <c r="BC64" i="38"/>
  <c r="BB64" i="38"/>
  <c r="BA64" i="38"/>
  <c r="AZ64" i="38"/>
  <c r="AY64" i="38"/>
  <c r="AX64" i="38"/>
  <c r="AW64" i="38"/>
  <c r="AV64" i="38"/>
  <c r="AU64" i="38"/>
  <c r="AT64" i="38"/>
  <c r="AS64" i="38"/>
  <c r="AR64" i="38"/>
  <c r="AQ64" i="38"/>
  <c r="AP64" i="38"/>
  <c r="AO64" i="38"/>
  <c r="AN64" i="38"/>
  <c r="AM64" i="38"/>
  <c r="AL64" i="38"/>
  <c r="AK64" i="38"/>
  <c r="AJ64" i="38"/>
  <c r="AI64" i="38"/>
  <c r="AH64" i="38"/>
  <c r="AG64" i="38"/>
  <c r="AF64" i="38"/>
  <c r="AE64" i="38"/>
  <c r="AD64" i="38"/>
  <c r="AC64" i="38"/>
  <c r="AB64" i="38"/>
  <c r="AA64" i="38"/>
  <c r="Z64" i="38"/>
  <c r="Y64" i="38"/>
  <c r="X64" i="38"/>
  <c r="W64" i="38"/>
  <c r="V64" i="38"/>
  <c r="U64" i="38"/>
  <c r="T64" i="38"/>
  <c r="S64" i="38"/>
  <c r="R64" i="38"/>
  <c r="Q64" i="38"/>
  <c r="P64" i="38"/>
  <c r="O64" i="38"/>
  <c r="N64" i="38"/>
  <c r="M64" i="38"/>
  <c r="L64" i="38"/>
  <c r="K64" i="38"/>
  <c r="J64" i="38"/>
  <c r="C64" i="38"/>
  <c r="DE63" i="38"/>
  <c r="DD63" i="38"/>
  <c r="DC63" i="38"/>
  <c r="DB63" i="38"/>
  <c r="DA63" i="38"/>
  <c r="CZ63" i="38"/>
  <c r="CY63" i="38"/>
  <c r="CX63" i="38"/>
  <c r="CW63" i="38"/>
  <c r="CV63" i="38"/>
  <c r="CU63" i="38"/>
  <c r="CT63" i="38"/>
  <c r="CS63" i="38"/>
  <c r="CR63" i="38"/>
  <c r="CQ63" i="38"/>
  <c r="CP63" i="38"/>
  <c r="CO63" i="38"/>
  <c r="CN63" i="38"/>
  <c r="CM63" i="38"/>
  <c r="CL63" i="38"/>
  <c r="CK63" i="38"/>
  <c r="CJ63" i="38"/>
  <c r="CI63" i="38"/>
  <c r="CH63" i="38"/>
  <c r="CG63" i="38"/>
  <c r="CF63" i="38"/>
  <c r="CE63" i="38"/>
  <c r="CD63" i="38"/>
  <c r="CC63" i="38"/>
  <c r="CB63" i="38"/>
  <c r="CA63" i="38"/>
  <c r="BZ63" i="38"/>
  <c r="BY63" i="38"/>
  <c r="BX63" i="38"/>
  <c r="BW63" i="38"/>
  <c r="BV63" i="38"/>
  <c r="BU63" i="38"/>
  <c r="BT63" i="38"/>
  <c r="BS63" i="38"/>
  <c r="BR63" i="38"/>
  <c r="BQ63" i="38"/>
  <c r="BP63" i="38"/>
  <c r="BO63" i="38"/>
  <c r="BN63" i="38"/>
  <c r="BM63" i="38"/>
  <c r="BL63" i="38"/>
  <c r="BK63" i="38"/>
  <c r="BJ63" i="38"/>
  <c r="BI63" i="38"/>
  <c r="BH63" i="38"/>
  <c r="BG63" i="38"/>
  <c r="BF63" i="38"/>
  <c r="BE63" i="38"/>
  <c r="BD63" i="38"/>
  <c r="BC63" i="38"/>
  <c r="BB63" i="38"/>
  <c r="BA63" i="38"/>
  <c r="AZ63" i="38"/>
  <c r="AY63" i="38"/>
  <c r="AX63" i="38"/>
  <c r="AW63" i="38"/>
  <c r="AV63" i="38"/>
  <c r="AU63" i="38"/>
  <c r="AT63" i="38"/>
  <c r="AS63" i="38"/>
  <c r="AR63" i="38"/>
  <c r="AQ63" i="38"/>
  <c r="AP63" i="38"/>
  <c r="AO63" i="38"/>
  <c r="AN63" i="38"/>
  <c r="AM63" i="38"/>
  <c r="AL63" i="38"/>
  <c r="AK63" i="38"/>
  <c r="AJ63" i="38"/>
  <c r="AI63" i="38"/>
  <c r="AH63" i="38"/>
  <c r="AG63" i="38"/>
  <c r="AF63" i="38"/>
  <c r="AE63" i="38"/>
  <c r="AD63" i="38"/>
  <c r="AC63" i="38"/>
  <c r="AB63" i="38"/>
  <c r="AA63" i="38"/>
  <c r="Z63" i="38"/>
  <c r="Y63" i="38"/>
  <c r="X63" i="38"/>
  <c r="W63" i="38"/>
  <c r="V63" i="38"/>
  <c r="U63" i="38"/>
  <c r="T63" i="38"/>
  <c r="S63" i="38"/>
  <c r="R63" i="38"/>
  <c r="Q63" i="38"/>
  <c r="P63" i="38"/>
  <c r="O63" i="38"/>
  <c r="N63" i="38"/>
  <c r="M63" i="38"/>
  <c r="L63" i="38"/>
  <c r="K63" i="38"/>
  <c r="J63" i="38"/>
  <c r="C63" i="38"/>
  <c r="DE62" i="38"/>
  <c r="DD62" i="38"/>
  <c r="DC62" i="38"/>
  <c r="DB62" i="38"/>
  <c r="DA62" i="38"/>
  <c r="CZ62" i="38"/>
  <c r="CY62" i="38"/>
  <c r="CX62" i="38"/>
  <c r="CW62" i="38"/>
  <c r="CV62" i="38"/>
  <c r="CU62" i="38"/>
  <c r="CT62" i="38"/>
  <c r="CS62" i="38"/>
  <c r="CR62" i="38"/>
  <c r="CQ62" i="38"/>
  <c r="CP62" i="38"/>
  <c r="CO62" i="38"/>
  <c r="CN62" i="38"/>
  <c r="CM62" i="38"/>
  <c r="CL62" i="38"/>
  <c r="CK62" i="38"/>
  <c r="CJ62" i="38"/>
  <c r="CI62" i="38"/>
  <c r="CH62" i="38"/>
  <c r="CG62" i="38"/>
  <c r="CF62" i="38"/>
  <c r="CE62" i="38"/>
  <c r="CD62" i="38"/>
  <c r="CC62" i="38"/>
  <c r="CB62" i="38"/>
  <c r="CA62" i="38"/>
  <c r="BZ62" i="38"/>
  <c r="BY62" i="38"/>
  <c r="BX62" i="38"/>
  <c r="BW62" i="38"/>
  <c r="BV62" i="38"/>
  <c r="BU62" i="38"/>
  <c r="BT62" i="38"/>
  <c r="BS62" i="38"/>
  <c r="BR62" i="38"/>
  <c r="BQ62" i="38"/>
  <c r="BP62" i="38"/>
  <c r="BO62" i="38"/>
  <c r="BN62" i="38"/>
  <c r="BM62" i="38"/>
  <c r="BL62" i="38"/>
  <c r="BK62" i="38"/>
  <c r="BJ62" i="38"/>
  <c r="BI62" i="38"/>
  <c r="BH62" i="38"/>
  <c r="BG62" i="38"/>
  <c r="BF62" i="38"/>
  <c r="BE62" i="38"/>
  <c r="BD62" i="38"/>
  <c r="BC62" i="38"/>
  <c r="BB62" i="38"/>
  <c r="BA62" i="38"/>
  <c r="AZ62" i="38"/>
  <c r="AY62" i="38"/>
  <c r="AX62" i="38"/>
  <c r="AW62" i="38"/>
  <c r="AV62" i="38"/>
  <c r="AU62" i="38"/>
  <c r="AT62" i="38"/>
  <c r="AS62" i="38"/>
  <c r="AR62" i="38"/>
  <c r="AQ62" i="38"/>
  <c r="AP62" i="38"/>
  <c r="AO62" i="38"/>
  <c r="AN62" i="38"/>
  <c r="AM62" i="38"/>
  <c r="AL62" i="38"/>
  <c r="AK62" i="38"/>
  <c r="AJ62" i="38"/>
  <c r="AI62" i="38"/>
  <c r="AH62" i="38"/>
  <c r="AG62" i="38"/>
  <c r="AF62" i="38"/>
  <c r="AE62" i="38"/>
  <c r="AD62" i="38"/>
  <c r="AC62" i="38"/>
  <c r="AB62" i="38"/>
  <c r="AA62" i="38"/>
  <c r="Z62" i="38"/>
  <c r="Y62" i="38"/>
  <c r="X62" i="38"/>
  <c r="W62" i="38"/>
  <c r="V62" i="38"/>
  <c r="U62" i="38"/>
  <c r="T62" i="38"/>
  <c r="S62" i="38"/>
  <c r="R62" i="38"/>
  <c r="Q62" i="38"/>
  <c r="P62" i="38"/>
  <c r="O62" i="38"/>
  <c r="N62" i="38"/>
  <c r="M62" i="38"/>
  <c r="L62" i="38"/>
  <c r="K62" i="38"/>
  <c r="J62" i="38"/>
  <c r="C62" i="38"/>
  <c r="DE61" i="38"/>
  <c r="DD61" i="38"/>
  <c r="DC61" i="38"/>
  <c r="DB61" i="38"/>
  <c r="DA61" i="38"/>
  <c r="CZ61" i="38"/>
  <c r="CY61" i="38"/>
  <c r="CX61" i="38"/>
  <c r="CW61" i="38"/>
  <c r="CV61" i="38"/>
  <c r="CU61" i="38"/>
  <c r="CT61" i="38"/>
  <c r="CS61" i="38"/>
  <c r="CR61" i="38"/>
  <c r="CQ61" i="38"/>
  <c r="CP61" i="38"/>
  <c r="CO61" i="38"/>
  <c r="CN61" i="38"/>
  <c r="CM61" i="38"/>
  <c r="CL61" i="38"/>
  <c r="CK61" i="38"/>
  <c r="CJ61" i="38"/>
  <c r="CI61" i="38"/>
  <c r="CH61" i="38"/>
  <c r="CG61" i="38"/>
  <c r="CF61" i="38"/>
  <c r="CE61" i="38"/>
  <c r="CD61" i="38"/>
  <c r="CC61" i="38"/>
  <c r="CB61" i="38"/>
  <c r="CA61" i="38"/>
  <c r="BZ61" i="38"/>
  <c r="BY61" i="38"/>
  <c r="BX61" i="38"/>
  <c r="BW61" i="38"/>
  <c r="BV61" i="38"/>
  <c r="BU61" i="38"/>
  <c r="BT61" i="38"/>
  <c r="BS61" i="38"/>
  <c r="BR61" i="38"/>
  <c r="BQ61" i="38"/>
  <c r="BP61" i="38"/>
  <c r="BO61" i="38"/>
  <c r="BN61" i="38"/>
  <c r="BM61" i="38"/>
  <c r="BL61" i="38"/>
  <c r="BK61" i="38"/>
  <c r="BJ61" i="38"/>
  <c r="BI61" i="38"/>
  <c r="BH61" i="38"/>
  <c r="BG61" i="38"/>
  <c r="BF61" i="38"/>
  <c r="BE61" i="38"/>
  <c r="BD61" i="38"/>
  <c r="BC61" i="38"/>
  <c r="BB61" i="38"/>
  <c r="BA61" i="38"/>
  <c r="AZ61" i="38"/>
  <c r="AY61" i="38"/>
  <c r="AX61" i="38"/>
  <c r="AW61" i="38"/>
  <c r="AV61" i="38"/>
  <c r="AU61" i="38"/>
  <c r="AT61" i="38"/>
  <c r="AS61" i="38"/>
  <c r="AR61" i="38"/>
  <c r="AQ61" i="38"/>
  <c r="AP61" i="38"/>
  <c r="AO61" i="38"/>
  <c r="AN61" i="38"/>
  <c r="AM61" i="38"/>
  <c r="AL61" i="38"/>
  <c r="AK61" i="38"/>
  <c r="AJ61" i="38"/>
  <c r="AI61" i="38"/>
  <c r="AH61" i="38"/>
  <c r="AG61" i="38"/>
  <c r="AF61" i="38"/>
  <c r="AE61" i="38"/>
  <c r="AD61" i="38"/>
  <c r="AC61" i="38"/>
  <c r="AB61" i="38"/>
  <c r="AA61" i="38"/>
  <c r="Z61" i="38"/>
  <c r="Y61" i="38"/>
  <c r="X61" i="38"/>
  <c r="W61" i="38"/>
  <c r="V61" i="38"/>
  <c r="U61" i="38"/>
  <c r="T61" i="38"/>
  <c r="S61" i="38"/>
  <c r="R61" i="38"/>
  <c r="Q61" i="38"/>
  <c r="P61" i="38"/>
  <c r="O61" i="38"/>
  <c r="N61" i="38"/>
  <c r="M61" i="38"/>
  <c r="L61" i="38"/>
  <c r="K61" i="38"/>
  <c r="J61" i="38"/>
  <c r="C61" i="38"/>
  <c r="DE60" i="38"/>
  <c r="DD60" i="38"/>
  <c r="DC60" i="38"/>
  <c r="DB60" i="38"/>
  <c r="DA60" i="38"/>
  <c r="CZ60" i="38"/>
  <c r="CY60" i="38"/>
  <c r="CX60" i="38"/>
  <c r="CW60" i="38"/>
  <c r="CV60" i="38"/>
  <c r="CU60" i="38"/>
  <c r="CT60" i="38"/>
  <c r="CS60" i="38"/>
  <c r="CR60" i="38"/>
  <c r="CQ60" i="38"/>
  <c r="CP60" i="38"/>
  <c r="CO60" i="38"/>
  <c r="CN60" i="38"/>
  <c r="CM60" i="38"/>
  <c r="CL60" i="38"/>
  <c r="CK60" i="38"/>
  <c r="CJ60" i="38"/>
  <c r="CI60" i="38"/>
  <c r="CH60" i="38"/>
  <c r="CG60" i="38"/>
  <c r="CF60" i="38"/>
  <c r="CE60" i="38"/>
  <c r="CD60" i="38"/>
  <c r="CC60" i="38"/>
  <c r="CB60" i="38"/>
  <c r="CA60" i="38"/>
  <c r="BZ60" i="38"/>
  <c r="BY60" i="38"/>
  <c r="BX60" i="38"/>
  <c r="BW60" i="38"/>
  <c r="BV60" i="38"/>
  <c r="BU60" i="38"/>
  <c r="BT60" i="38"/>
  <c r="BS60" i="38"/>
  <c r="BR60" i="38"/>
  <c r="BQ60" i="38"/>
  <c r="BP60" i="38"/>
  <c r="BO60" i="38"/>
  <c r="BN60" i="38"/>
  <c r="BM60" i="38"/>
  <c r="BL60" i="38"/>
  <c r="BK60" i="38"/>
  <c r="BJ60" i="38"/>
  <c r="BI60" i="38"/>
  <c r="BH60" i="38"/>
  <c r="BG60" i="38"/>
  <c r="BF60" i="38"/>
  <c r="BE60" i="38"/>
  <c r="BD60" i="38"/>
  <c r="BC60" i="38"/>
  <c r="BB60" i="38"/>
  <c r="BA60" i="38"/>
  <c r="AZ60" i="38"/>
  <c r="AY60" i="38"/>
  <c r="AX60" i="38"/>
  <c r="AW60" i="38"/>
  <c r="AV60" i="38"/>
  <c r="AU60" i="38"/>
  <c r="AT60" i="38"/>
  <c r="AS60" i="38"/>
  <c r="AR60" i="38"/>
  <c r="AQ60" i="38"/>
  <c r="AP60" i="38"/>
  <c r="AO60" i="38"/>
  <c r="AN60" i="38"/>
  <c r="AM60" i="38"/>
  <c r="AL60" i="38"/>
  <c r="AK60" i="38"/>
  <c r="AJ60" i="38"/>
  <c r="AI60" i="38"/>
  <c r="AH60" i="38"/>
  <c r="AG60" i="38"/>
  <c r="AF60" i="38"/>
  <c r="AE60" i="38"/>
  <c r="AD60" i="38"/>
  <c r="AC60" i="38"/>
  <c r="AB60" i="38"/>
  <c r="AA60" i="38"/>
  <c r="Z60" i="38"/>
  <c r="Y60" i="38"/>
  <c r="X60" i="38"/>
  <c r="W60" i="38"/>
  <c r="V60" i="38"/>
  <c r="U60" i="38"/>
  <c r="T60" i="38"/>
  <c r="S60" i="38"/>
  <c r="R60" i="38"/>
  <c r="Q60" i="38"/>
  <c r="P60" i="38"/>
  <c r="O60" i="38"/>
  <c r="N60" i="38"/>
  <c r="M60" i="38"/>
  <c r="L60" i="38"/>
  <c r="K60" i="38"/>
  <c r="J60" i="38"/>
  <c r="C60" i="38"/>
  <c r="DE59" i="38"/>
  <c r="DD59" i="38"/>
  <c r="DC59" i="38"/>
  <c r="DB59" i="38"/>
  <c r="DA59" i="38"/>
  <c r="CZ59" i="38"/>
  <c r="CY59" i="38"/>
  <c r="CX59" i="38"/>
  <c r="CW59" i="38"/>
  <c r="CV59" i="38"/>
  <c r="CU59" i="38"/>
  <c r="CT59" i="38"/>
  <c r="CS59" i="38"/>
  <c r="CR59" i="38"/>
  <c r="CQ59" i="38"/>
  <c r="CP59" i="38"/>
  <c r="CO59" i="38"/>
  <c r="CN59" i="38"/>
  <c r="CM59" i="38"/>
  <c r="CL59" i="38"/>
  <c r="CK59" i="38"/>
  <c r="CJ59" i="38"/>
  <c r="CI59" i="38"/>
  <c r="CH59" i="38"/>
  <c r="CG59" i="38"/>
  <c r="CF59" i="38"/>
  <c r="CE59" i="38"/>
  <c r="CD59" i="38"/>
  <c r="CC59" i="38"/>
  <c r="CB59" i="38"/>
  <c r="CA59" i="38"/>
  <c r="BZ59" i="38"/>
  <c r="BY59" i="38"/>
  <c r="BX59" i="38"/>
  <c r="BW59" i="38"/>
  <c r="BV59" i="38"/>
  <c r="BU59" i="38"/>
  <c r="BT59" i="38"/>
  <c r="BS59" i="38"/>
  <c r="BR59" i="38"/>
  <c r="BQ59" i="38"/>
  <c r="BP59" i="38"/>
  <c r="BO59" i="38"/>
  <c r="BN59" i="38"/>
  <c r="BM59" i="38"/>
  <c r="BL59" i="38"/>
  <c r="BK59" i="38"/>
  <c r="BJ59" i="38"/>
  <c r="BI59" i="38"/>
  <c r="BH59" i="38"/>
  <c r="BG59" i="38"/>
  <c r="BF59" i="38"/>
  <c r="BE59" i="38"/>
  <c r="BD59" i="38"/>
  <c r="BC59" i="38"/>
  <c r="BB59" i="38"/>
  <c r="BA59" i="38"/>
  <c r="AZ59" i="38"/>
  <c r="AY59" i="38"/>
  <c r="AX59" i="38"/>
  <c r="AW59" i="38"/>
  <c r="AV59" i="38"/>
  <c r="AU59" i="38"/>
  <c r="AT59" i="38"/>
  <c r="AS59" i="38"/>
  <c r="AR59" i="38"/>
  <c r="AQ59" i="38"/>
  <c r="AP59" i="38"/>
  <c r="AO59" i="38"/>
  <c r="AN59" i="38"/>
  <c r="AM59" i="38"/>
  <c r="AL59" i="38"/>
  <c r="AK59" i="38"/>
  <c r="AJ59" i="38"/>
  <c r="AI59" i="38"/>
  <c r="AH59" i="38"/>
  <c r="AG59" i="38"/>
  <c r="AF59" i="38"/>
  <c r="AE59" i="38"/>
  <c r="AD59" i="38"/>
  <c r="AC59" i="38"/>
  <c r="AB59" i="38"/>
  <c r="AA59" i="38"/>
  <c r="Z59" i="38"/>
  <c r="Y59" i="38"/>
  <c r="X59" i="38"/>
  <c r="W59" i="38"/>
  <c r="V59" i="38"/>
  <c r="U59" i="38"/>
  <c r="T59" i="38"/>
  <c r="S59" i="38"/>
  <c r="R59" i="38"/>
  <c r="Q59" i="38"/>
  <c r="P59" i="38"/>
  <c r="O59" i="38"/>
  <c r="N59" i="38"/>
  <c r="M59" i="38"/>
  <c r="L59" i="38"/>
  <c r="K59" i="38"/>
  <c r="J59" i="38"/>
  <c r="C59" i="38"/>
  <c r="DE58" i="38"/>
  <c r="DD58" i="38"/>
  <c r="DC58" i="38"/>
  <c r="DB58" i="38"/>
  <c r="DA58" i="38"/>
  <c r="CZ58" i="38"/>
  <c r="CY58" i="38"/>
  <c r="CX58" i="38"/>
  <c r="CW58" i="38"/>
  <c r="CV58" i="38"/>
  <c r="CU58" i="38"/>
  <c r="CT58" i="38"/>
  <c r="CS58" i="38"/>
  <c r="CR58" i="38"/>
  <c r="CQ58" i="38"/>
  <c r="CP58" i="38"/>
  <c r="CO58" i="38"/>
  <c r="CN58" i="38"/>
  <c r="CM58" i="38"/>
  <c r="CL58" i="38"/>
  <c r="CK58" i="38"/>
  <c r="CJ58" i="38"/>
  <c r="CI58" i="38"/>
  <c r="CH58" i="38"/>
  <c r="CG58" i="38"/>
  <c r="CF58" i="38"/>
  <c r="CE58" i="38"/>
  <c r="CD58" i="38"/>
  <c r="CC58" i="38"/>
  <c r="CB58" i="38"/>
  <c r="CA58" i="38"/>
  <c r="BZ58" i="38"/>
  <c r="BY58" i="38"/>
  <c r="BX58" i="38"/>
  <c r="BW58" i="38"/>
  <c r="BV58" i="38"/>
  <c r="BU58" i="38"/>
  <c r="BT58" i="38"/>
  <c r="BS58" i="38"/>
  <c r="BR58" i="38"/>
  <c r="BQ58" i="38"/>
  <c r="BP58" i="38"/>
  <c r="BO58" i="38"/>
  <c r="BN58" i="38"/>
  <c r="BM58" i="38"/>
  <c r="BL58" i="38"/>
  <c r="BK58" i="38"/>
  <c r="BJ58" i="38"/>
  <c r="BI58" i="38"/>
  <c r="BH58" i="38"/>
  <c r="BG58" i="38"/>
  <c r="BF58" i="38"/>
  <c r="BE58" i="38"/>
  <c r="BD58" i="38"/>
  <c r="BC58" i="38"/>
  <c r="BB58" i="38"/>
  <c r="BA58" i="38"/>
  <c r="AZ58" i="38"/>
  <c r="AY58" i="38"/>
  <c r="AX58" i="38"/>
  <c r="AW58" i="38"/>
  <c r="AV58" i="38"/>
  <c r="AU58" i="38"/>
  <c r="AT58" i="38"/>
  <c r="AS58" i="38"/>
  <c r="AR58" i="38"/>
  <c r="AQ58" i="38"/>
  <c r="AP58" i="38"/>
  <c r="AO58" i="38"/>
  <c r="AN58" i="38"/>
  <c r="AM58" i="38"/>
  <c r="AL58" i="38"/>
  <c r="AK58" i="38"/>
  <c r="AJ58" i="38"/>
  <c r="AI58" i="38"/>
  <c r="AH58" i="38"/>
  <c r="AG58" i="38"/>
  <c r="AF58" i="38"/>
  <c r="AE58" i="38"/>
  <c r="AD58" i="38"/>
  <c r="AC58" i="38"/>
  <c r="AB58" i="38"/>
  <c r="AA58" i="38"/>
  <c r="Z58" i="38"/>
  <c r="Y58" i="38"/>
  <c r="X58" i="38"/>
  <c r="W58" i="38"/>
  <c r="V58" i="38"/>
  <c r="U58" i="38"/>
  <c r="T58" i="38"/>
  <c r="S58" i="38"/>
  <c r="R58" i="38"/>
  <c r="Q58" i="38"/>
  <c r="P58" i="38"/>
  <c r="O58" i="38"/>
  <c r="N58" i="38"/>
  <c r="M58" i="38"/>
  <c r="L58" i="38"/>
  <c r="K58" i="38"/>
  <c r="J58" i="38"/>
  <c r="C58" i="38"/>
  <c r="J46" i="38"/>
  <c r="K46" i="38" s="1"/>
  <c r="L46" i="38" s="1"/>
  <c r="M46" i="38" s="1"/>
  <c r="N46" i="38" s="1"/>
  <c r="O46" i="38" s="1"/>
  <c r="P46" i="38" s="1"/>
  <c r="Q46" i="38" s="1"/>
  <c r="R46" i="38" s="1"/>
  <c r="S46" i="38" s="1"/>
  <c r="T46" i="38" s="1"/>
  <c r="U46" i="38" s="1"/>
  <c r="V46" i="38" s="1"/>
  <c r="W46" i="38" s="1"/>
  <c r="X46" i="38" s="1"/>
  <c r="Y46" i="38" s="1"/>
  <c r="Z46" i="38" s="1"/>
  <c r="AA46" i="38" s="1"/>
  <c r="AB46" i="38" s="1"/>
  <c r="AC46" i="38" s="1"/>
  <c r="AD46" i="38" s="1"/>
  <c r="AE46" i="38" s="1"/>
  <c r="AF46" i="38" s="1"/>
  <c r="AG46" i="38" s="1"/>
  <c r="AH46" i="38" s="1"/>
  <c r="AI46" i="38" s="1"/>
  <c r="AJ46" i="38" s="1"/>
  <c r="AK46" i="38" s="1"/>
  <c r="AL46" i="38" s="1"/>
  <c r="AM46" i="38" s="1"/>
  <c r="AN46" i="38" s="1"/>
  <c r="AO46" i="38" s="1"/>
  <c r="AP46" i="38" s="1"/>
  <c r="AQ46" i="38" s="1"/>
  <c r="AR46" i="38" s="1"/>
  <c r="AS46" i="38" s="1"/>
  <c r="AT46" i="38" s="1"/>
  <c r="AU46" i="38" s="1"/>
  <c r="AV46" i="38" s="1"/>
  <c r="AW46" i="38" s="1"/>
  <c r="AX46" i="38" s="1"/>
  <c r="AY46" i="38" s="1"/>
  <c r="AZ46" i="38" s="1"/>
  <c r="BA46" i="38" s="1"/>
  <c r="BB46" i="38" s="1"/>
  <c r="BC46" i="38" s="1"/>
  <c r="BD46" i="38" s="1"/>
  <c r="BE46" i="38" s="1"/>
  <c r="BF46" i="38" s="1"/>
  <c r="BG46" i="38" s="1"/>
  <c r="BH46" i="38" s="1"/>
  <c r="BI46" i="38" s="1"/>
  <c r="BJ46" i="38" s="1"/>
  <c r="BK46" i="38" s="1"/>
  <c r="BL46" i="38" s="1"/>
  <c r="BM46" i="38" s="1"/>
  <c r="BN46" i="38" s="1"/>
  <c r="BO46" i="38" s="1"/>
  <c r="BP46" i="38" s="1"/>
  <c r="BQ46" i="38" s="1"/>
  <c r="BR46" i="38" s="1"/>
  <c r="BS46" i="38" s="1"/>
  <c r="BT46" i="38" s="1"/>
  <c r="BU46" i="38" s="1"/>
  <c r="BV46" i="38" s="1"/>
  <c r="BW46" i="38" s="1"/>
  <c r="BX46" i="38" s="1"/>
  <c r="BY46" i="38" s="1"/>
  <c r="BZ46" i="38" s="1"/>
  <c r="CA46" i="38" s="1"/>
  <c r="CB46" i="38" s="1"/>
  <c r="CC46" i="38" s="1"/>
  <c r="CD46" i="38" s="1"/>
  <c r="CE46" i="38" s="1"/>
  <c r="CF46" i="38" s="1"/>
  <c r="CG46" i="38" s="1"/>
  <c r="CH46" i="38" s="1"/>
  <c r="CI46" i="38" s="1"/>
  <c r="CJ46" i="38" s="1"/>
  <c r="CK46" i="38" s="1"/>
  <c r="CL46" i="38" s="1"/>
  <c r="CM46" i="38" s="1"/>
  <c r="CN46" i="38" s="1"/>
  <c r="CO46" i="38" s="1"/>
  <c r="CP46" i="38" s="1"/>
  <c r="CQ46" i="38" s="1"/>
  <c r="CR46" i="38" s="1"/>
  <c r="CS46" i="38" s="1"/>
  <c r="CT46" i="38" s="1"/>
  <c r="CU46" i="38" s="1"/>
  <c r="CV46" i="38" s="1"/>
  <c r="CW46" i="38" s="1"/>
  <c r="CX46" i="38" s="1"/>
  <c r="CY46" i="38" s="1"/>
  <c r="CZ46" i="38" s="1"/>
  <c r="DA46" i="38" s="1"/>
  <c r="DB46" i="38" s="1"/>
  <c r="DC46" i="38" s="1"/>
  <c r="DD46" i="38" s="1"/>
  <c r="DE46" i="38" s="1"/>
  <c r="G40" i="38"/>
  <c r="J34" i="38"/>
  <c r="K34" i="38" s="1"/>
  <c r="L34" i="38" s="1"/>
  <c r="M34" i="38" s="1"/>
  <c r="N34" i="38" s="1"/>
  <c r="O34" i="38" s="1"/>
  <c r="P34" i="38" s="1"/>
  <c r="Q34" i="38" s="1"/>
  <c r="R34" i="38" s="1"/>
  <c r="S34" i="38" s="1"/>
  <c r="T34" i="38" s="1"/>
  <c r="U34" i="38" s="1"/>
  <c r="V34" i="38" s="1"/>
  <c r="W34" i="38" s="1"/>
  <c r="X34" i="38" s="1"/>
  <c r="Y34" i="38" s="1"/>
  <c r="Z34" i="38" s="1"/>
  <c r="AA34" i="38" s="1"/>
  <c r="AB34" i="38" s="1"/>
  <c r="AC34" i="38" s="1"/>
  <c r="AD34" i="38" s="1"/>
  <c r="AE34" i="38" s="1"/>
  <c r="AF34" i="38" s="1"/>
  <c r="AG34" i="38" s="1"/>
  <c r="AH34" i="38" s="1"/>
  <c r="AI34" i="38" s="1"/>
  <c r="AJ34" i="38" s="1"/>
  <c r="AK34" i="38" s="1"/>
  <c r="AL34" i="38" s="1"/>
  <c r="AM34" i="38" s="1"/>
  <c r="AN34" i="38" s="1"/>
  <c r="AO34" i="38" s="1"/>
  <c r="AP34" i="38" s="1"/>
  <c r="AQ34" i="38" s="1"/>
  <c r="AR34" i="38" s="1"/>
  <c r="AS34" i="38" s="1"/>
  <c r="AT34" i="38" s="1"/>
  <c r="AU34" i="38" s="1"/>
  <c r="AV34" i="38" s="1"/>
  <c r="AW34" i="38" s="1"/>
  <c r="AX34" i="38" s="1"/>
  <c r="AY34" i="38" s="1"/>
  <c r="AZ34" i="38" s="1"/>
  <c r="BA34" i="38" s="1"/>
  <c r="BB34" i="38" s="1"/>
  <c r="BC34" i="38" s="1"/>
  <c r="BD34" i="38" s="1"/>
  <c r="BE34" i="38" s="1"/>
  <c r="BF34" i="38" s="1"/>
  <c r="BG34" i="38" s="1"/>
  <c r="BH34" i="38" s="1"/>
  <c r="BI34" i="38" s="1"/>
  <c r="BJ34" i="38" s="1"/>
  <c r="BK34" i="38" s="1"/>
  <c r="BL34" i="38" s="1"/>
  <c r="BM34" i="38" s="1"/>
  <c r="BN34" i="38" s="1"/>
  <c r="BO34" i="38" s="1"/>
  <c r="BP34" i="38" s="1"/>
  <c r="BQ34" i="38" s="1"/>
  <c r="BR34" i="38" s="1"/>
  <c r="BS34" i="38" s="1"/>
  <c r="BT34" i="38" s="1"/>
  <c r="BU34" i="38" s="1"/>
  <c r="BV34" i="38" s="1"/>
  <c r="BW34" i="38" s="1"/>
  <c r="BX34" i="38" s="1"/>
  <c r="BY34" i="38" s="1"/>
  <c r="BZ34" i="38" s="1"/>
  <c r="CA34" i="38" s="1"/>
  <c r="CB34" i="38" s="1"/>
  <c r="CC34" i="38" s="1"/>
  <c r="CD34" i="38" s="1"/>
  <c r="CE34" i="38" s="1"/>
  <c r="CF34" i="38" s="1"/>
  <c r="CG34" i="38" s="1"/>
  <c r="CH34" i="38" s="1"/>
  <c r="CI34" i="38" s="1"/>
  <c r="CJ34" i="38" s="1"/>
  <c r="CK34" i="38" s="1"/>
  <c r="CL34" i="38" s="1"/>
  <c r="CM34" i="38" s="1"/>
  <c r="CN34" i="38" s="1"/>
  <c r="CO34" i="38" s="1"/>
  <c r="CP34" i="38" s="1"/>
  <c r="CQ34" i="38" s="1"/>
  <c r="CR34" i="38" s="1"/>
  <c r="CS34" i="38" s="1"/>
  <c r="CT34" i="38" s="1"/>
  <c r="CU34" i="38" s="1"/>
  <c r="CV34" i="38" s="1"/>
  <c r="CW34" i="38" s="1"/>
  <c r="CX34" i="38" s="1"/>
  <c r="CY34" i="38" s="1"/>
  <c r="CZ34" i="38" s="1"/>
  <c r="DA34" i="38" s="1"/>
  <c r="DB34" i="38" s="1"/>
  <c r="DC34" i="38" s="1"/>
  <c r="DD34" i="38" s="1"/>
  <c r="DE34" i="38" s="1"/>
  <c r="J19" i="38"/>
  <c r="K19" i="38" s="1"/>
  <c r="G13" i="38"/>
  <c r="E39" i="38" s="1"/>
  <c r="I12" i="38"/>
  <c r="B10" i="38" s="1"/>
  <c r="I11" i="38"/>
  <c r="DE105" i="37"/>
  <c r="DD105" i="37"/>
  <c r="DC105" i="37"/>
  <c r="DB105" i="37"/>
  <c r="DA105" i="37"/>
  <c r="CZ105" i="37"/>
  <c r="CY105" i="37"/>
  <c r="CX105" i="37"/>
  <c r="CW105" i="37"/>
  <c r="CV105" i="37"/>
  <c r="CU105" i="37"/>
  <c r="CT105" i="37"/>
  <c r="CS105" i="37"/>
  <c r="CR105" i="37"/>
  <c r="CQ105" i="37"/>
  <c r="CP105" i="37"/>
  <c r="CO105" i="37"/>
  <c r="CN105" i="37"/>
  <c r="CM105" i="37"/>
  <c r="CL105" i="37"/>
  <c r="CK105" i="37"/>
  <c r="CJ105" i="37"/>
  <c r="CI105" i="37"/>
  <c r="CH105" i="37"/>
  <c r="CG105" i="37"/>
  <c r="CF105" i="37"/>
  <c r="CE105" i="37"/>
  <c r="CD105" i="37"/>
  <c r="CC105" i="37"/>
  <c r="CB105" i="37"/>
  <c r="CA105" i="37"/>
  <c r="BZ105" i="37"/>
  <c r="BY105" i="37"/>
  <c r="BX105" i="37"/>
  <c r="BW105" i="37"/>
  <c r="BV105" i="37"/>
  <c r="BU105" i="37"/>
  <c r="BT105" i="37"/>
  <c r="BS105" i="37"/>
  <c r="BR105" i="37"/>
  <c r="BQ105" i="37"/>
  <c r="BP105" i="37"/>
  <c r="BO105" i="37"/>
  <c r="BN105" i="37"/>
  <c r="BM105" i="37"/>
  <c r="BL105" i="37"/>
  <c r="BK105" i="37"/>
  <c r="BJ105" i="37"/>
  <c r="BI105" i="37"/>
  <c r="BH105" i="37"/>
  <c r="BG105" i="37"/>
  <c r="BF105" i="37"/>
  <c r="BE105" i="37"/>
  <c r="BD105" i="37"/>
  <c r="BC105" i="37"/>
  <c r="BB105" i="37"/>
  <c r="BA105" i="37"/>
  <c r="AZ105" i="37"/>
  <c r="AY105" i="37"/>
  <c r="AX105" i="37"/>
  <c r="AW105" i="37"/>
  <c r="AV105" i="37"/>
  <c r="AU105" i="37"/>
  <c r="AT105" i="37"/>
  <c r="AS105" i="37"/>
  <c r="AR105" i="37"/>
  <c r="AQ105" i="37"/>
  <c r="AP105" i="37"/>
  <c r="AO105" i="37"/>
  <c r="AN105" i="37"/>
  <c r="AM105" i="37"/>
  <c r="AL105" i="37"/>
  <c r="AK105" i="37"/>
  <c r="AJ105" i="37"/>
  <c r="AI105" i="37"/>
  <c r="AH105" i="37"/>
  <c r="AG105" i="37"/>
  <c r="AF105" i="37"/>
  <c r="AE105" i="37"/>
  <c r="AD105" i="37"/>
  <c r="AC105" i="37"/>
  <c r="AB105" i="37"/>
  <c r="AA105" i="37"/>
  <c r="Z105" i="37"/>
  <c r="Y105" i="37"/>
  <c r="X105" i="37"/>
  <c r="W105" i="37"/>
  <c r="V105" i="37"/>
  <c r="U105" i="37"/>
  <c r="T105" i="37"/>
  <c r="S105" i="37"/>
  <c r="R105" i="37"/>
  <c r="Q105" i="37"/>
  <c r="P105" i="37"/>
  <c r="O105" i="37"/>
  <c r="N105" i="37"/>
  <c r="M105" i="37"/>
  <c r="L105" i="37"/>
  <c r="K105" i="37"/>
  <c r="J105" i="37"/>
  <c r="C105" i="37"/>
  <c r="DE104" i="37"/>
  <c r="DD104" i="37"/>
  <c r="DC104" i="37"/>
  <c r="DB104" i="37"/>
  <c r="DA104" i="37"/>
  <c r="CZ104" i="37"/>
  <c r="CY104" i="37"/>
  <c r="CX104" i="37"/>
  <c r="CW104" i="37"/>
  <c r="CV104" i="37"/>
  <c r="CU104" i="37"/>
  <c r="CT104" i="37"/>
  <c r="CS104" i="37"/>
  <c r="CR104" i="37"/>
  <c r="CQ104" i="37"/>
  <c r="CP104" i="37"/>
  <c r="CO104" i="37"/>
  <c r="CN104" i="37"/>
  <c r="CM104" i="37"/>
  <c r="CL104" i="37"/>
  <c r="CK104" i="37"/>
  <c r="CJ104" i="37"/>
  <c r="CI104" i="37"/>
  <c r="CH104" i="37"/>
  <c r="CG104" i="37"/>
  <c r="CF104" i="37"/>
  <c r="CE104" i="37"/>
  <c r="CD104" i="37"/>
  <c r="CC104" i="37"/>
  <c r="CB104" i="37"/>
  <c r="CA104" i="37"/>
  <c r="BZ104" i="37"/>
  <c r="BY104" i="37"/>
  <c r="BX104" i="37"/>
  <c r="BW104" i="37"/>
  <c r="BV104" i="37"/>
  <c r="BU104" i="37"/>
  <c r="BT104" i="37"/>
  <c r="BS104" i="37"/>
  <c r="BR104" i="37"/>
  <c r="BQ104" i="37"/>
  <c r="BP104" i="37"/>
  <c r="BO104" i="37"/>
  <c r="BN104" i="37"/>
  <c r="BM104" i="37"/>
  <c r="BL104" i="37"/>
  <c r="BK104" i="37"/>
  <c r="BJ104" i="37"/>
  <c r="BI104" i="37"/>
  <c r="BH104" i="37"/>
  <c r="BG104" i="37"/>
  <c r="BF104" i="37"/>
  <c r="BE104" i="37"/>
  <c r="BD104" i="37"/>
  <c r="BC104" i="37"/>
  <c r="BB104" i="37"/>
  <c r="BA104" i="37"/>
  <c r="AZ104" i="37"/>
  <c r="AY104" i="37"/>
  <c r="AX104" i="37"/>
  <c r="AW104" i="37"/>
  <c r="AV104" i="37"/>
  <c r="AU104" i="37"/>
  <c r="AT104" i="37"/>
  <c r="AS104" i="37"/>
  <c r="AR104" i="37"/>
  <c r="AQ104" i="37"/>
  <c r="AP104" i="37"/>
  <c r="AO104" i="37"/>
  <c r="AN104" i="37"/>
  <c r="AM104" i="37"/>
  <c r="AL104" i="37"/>
  <c r="AK104" i="37"/>
  <c r="AJ104" i="37"/>
  <c r="AI104" i="37"/>
  <c r="AH104" i="37"/>
  <c r="AG104" i="37"/>
  <c r="AF104" i="37"/>
  <c r="AE104" i="37"/>
  <c r="AD104" i="37"/>
  <c r="AC104" i="37"/>
  <c r="AB104" i="37"/>
  <c r="AA104" i="37"/>
  <c r="Z104" i="37"/>
  <c r="Y104" i="37"/>
  <c r="X104" i="37"/>
  <c r="W104" i="37"/>
  <c r="V104" i="37"/>
  <c r="U104" i="37"/>
  <c r="T104" i="37"/>
  <c r="S104" i="37"/>
  <c r="R104" i="37"/>
  <c r="Q104" i="37"/>
  <c r="P104" i="37"/>
  <c r="O104" i="37"/>
  <c r="N104" i="37"/>
  <c r="M104" i="37"/>
  <c r="L104" i="37"/>
  <c r="K104" i="37"/>
  <c r="J104" i="37"/>
  <c r="C104" i="37"/>
  <c r="DE103" i="37"/>
  <c r="DD103" i="37"/>
  <c r="DC103" i="37"/>
  <c r="DB103" i="37"/>
  <c r="DA103" i="37"/>
  <c r="CZ103" i="37"/>
  <c r="CY103" i="37"/>
  <c r="CX103" i="37"/>
  <c r="CW103" i="37"/>
  <c r="CV103" i="37"/>
  <c r="CU103" i="37"/>
  <c r="CT103" i="37"/>
  <c r="CS103" i="37"/>
  <c r="CR103" i="37"/>
  <c r="CQ103" i="37"/>
  <c r="CP103" i="37"/>
  <c r="CO103" i="37"/>
  <c r="CN103" i="37"/>
  <c r="CM103" i="37"/>
  <c r="CL103" i="37"/>
  <c r="CK103" i="37"/>
  <c r="CJ103" i="37"/>
  <c r="CI103" i="37"/>
  <c r="CH103" i="37"/>
  <c r="CG103" i="37"/>
  <c r="CF103" i="37"/>
  <c r="CE103" i="37"/>
  <c r="CD103" i="37"/>
  <c r="CC103" i="37"/>
  <c r="CB103" i="37"/>
  <c r="CA103" i="37"/>
  <c r="BZ103" i="37"/>
  <c r="BY103" i="37"/>
  <c r="BX103" i="37"/>
  <c r="BW103" i="37"/>
  <c r="BV103" i="37"/>
  <c r="BU103" i="37"/>
  <c r="BT103" i="37"/>
  <c r="BS103" i="37"/>
  <c r="BR103" i="37"/>
  <c r="BQ103" i="37"/>
  <c r="BP103" i="37"/>
  <c r="BO103" i="37"/>
  <c r="BN103" i="37"/>
  <c r="BM103" i="37"/>
  <c r="BL103" i="37"/>
  <c r="BK103" i="37"/>
  <c r="BJ103" i="37"/>
  <c r="BI103" i="37"/>
  <c r="BH103" i="37"/>
  <c r="BG103" i="37"/>
  <c r="BF103" i="37"/>
  <c r="BE103" i="37"/>
  <c r="BD103" i="37"/>
  <c r="BC103" i="37"/>
  <c r="BB103" i="37"/>
  <c r="BA103" i="37"/>
  <c r="AZ103" i="37"/>
  <c r="AY103" i="37"/>
  <c r="AX103" i="37"/>
  <c r="AW103" i="37"/>
  <c r="AV103" i="37"/>
  <c r="AU103" i="37"/>
  <c r="AT103" i="37"/>
  <c r="AS103" i="37"/>
  <c r="AR103" i="37"/>
  <c r="AQ103" i="37"/>
  <c r="AP103" i="37"/>
  <c r="AO103" i="37"/>
  <c r="AN103" i="37"/>
  <c r="AM103" i="37"/>
  <c r="AL103" i="37"/>
  <c r="AK103" i="37"/>
  <c r="AJ103" i="37"/>
  <c r="AI103" i="37"/>
  <c r="AH103" i="37"/>
  <c r="AG103" i="37"/>
  <c r="AF103" i="37"/>
  <c r="AE103" i="37"/>
  <c r="AD103" i="37"/>
  <c r="AC103" i="37"/>
  <c r="AB103" i="37"/>
  <c r="AA103" i="37"/>
  <c r="Z103" i="37"/>
  <c r="Y103" i="37"/>
  <c r="X103" i="37"/>
  <c r="W103" i="37"/>
  <c r="V103" i="37"/>
  <c r="U103" i="37"/>
  <c r="T103" i="37"/>
  <c r="S103" i="37"/>
  <c r="R103" i="37"/>
  <c r="Q103" i="37"/>
  <c r="P103" i="37"/>
  <c r="O103" i="37"/>
  <c r="N103" i="37"/>
  <c r="M103" i="37"/>
  <c r="L103" i="37"/>
  <c r="K103" i="37"/>
  <c r="J103" i="37"/>
  <c r="C103" i="37"/>
  <c r="DE102" i="37"/>
  <c r="DD102" i="37"/>
  <c r="DC102" i="37"/>
  <c r="DB102" i="37"/>
  <c r="DA102" i="37"/>
  <c r="CZ102" i="37"/>
  <c r="CY102" i="37"/>
  <c r="CX102" i="37"/>
  <c r="CW102" i="37"/>
  <c r="CV102" i="37"/>
  <c r="CU102" i="37"/>
  <c r="CT102" i="37"/>
  <c r="CS102" i="37"/>
  <c r="CR102" i="37"/>
  <c r="CQ102" i="37"/>
  <c r="CP102" i="37"/>
  <c r="CO102" i="37"/>
  <c r="CN102" i="37"/>
  <c r="CM102" i="37"/>
  <c r="CL102" i="37"/>
  <c r="CK102" i="37"/>
  <c r="CJ102" i="37"/>
  <c r="CI102" i="37"/>
  <c r="CH102" i="37"/>
  <c r="CG102" i="37"/>
  <c r="CF102" i="37"/>
  <c r="CE102" i="37"/>
  <c r="CD102" i="37"/>
  <c r="CC102" i="37"/>
  <c r="CB102" i="37"/>
  <c r="CA102" i="37"/>
  <c r="BZ102" i="37"/>
  <c r="BY102" i="37"/>
  <c r="BX102" i="37"/>
  <c r="BW102" i="37"/>
  <c r="BV102" i="37"/>
  <c r="BU102" i="37"/>
  <c r="BT102" i="37"/>
  <c r="BS102" i="37"/>
  <c r="BR102" i="37"/>
  <c r="BQ102" i="37"/>
  <c r="BP102" i="37"/>
  <c r="BO102" i="37"/>
  <c r="BN102" i="37"/>
  <c r="BM102" i="37"/>
  <c r="BL102" i="37"/>
  <c r="BK102" i="37"/>
  <c r="BJ102" i="37"/>
  <c r="BI102" i="37"/>
  <c r="BH102" i="37"/>
  <c r="BG102" i="37"/>
  <c r="BF102" i="37"/>
  <c r="BE102" i="37"/>
  <c r="BD102" i="37"/>
  <c r="BC102" i="37"/>
  <c r="BB102" i="37"/>
  <c r="BA102" i="37"/>
  <c r="AZ102" i="37"/>
  <c r="AY102" i="37"/>
  <c r="AX102" i="37"/>
  <c r="AW102" i="37"/>
  <c r="AV102" i="37"/>
  <c r="AU102" i="37"/>
  <c r="AT102" i="37"/>
  <c r="AS102" i="37"/>
  <c r="AR102" i="37"/>
  <c r="AQ102" i="37"/>
  <c r="AP102" i="37"/>
  <c r="AO102" i="37"/>
  <c r="AN102" i="37"/>
  <c r="AM102" i="37"/>
  <c r="AL102" i="37"/>
  <c r="AK102" i="37"/>
  <c r="AJ102" i="37"/>
  <c r="AI102" i="37"/>
  <c r="AH102" i="37"/>
  <c r="AG102" i="37"/>
  <c r="AF102" i="37"/>
  <c r="AE102" i="37"/>
  <c r="AD102" i="37"/>
  <c r="AC102" i="37"/>
  <c r="AB102" i="37"/>
  <c r="AA102" i="37"/>
  <c r="Z102" i="37"/>
  <c r="Y102" i="37"/>
  <c r="X102" i="37"/>
  <c r="W102" i="37"/>
  <c r="V102" i="37"/>
  <c r="U102" i="37"/>
  <c r="T102" i="37"/>
  <c r="S102" i="37"/>
  <c r="R102" i="37"/>
  <c r="Q102" i="37"/>
  <c r="P102" i="37"/>
  <c r="O102" i="37"/>
  <c r="N102" i="37"/>
  <c r="M102" i="37"/>
  <c r="L102" i="37"/>
  <c r="K102" i="37"/>
  <c r="J102" i="37"/>
  <c r="C102" i="37"/>
  <c r="DE101" i="37"/>
  <c r="DD101" i="37"/>
  <c r="DC101" i="37"/>
  <c r="DB101" i="37"/>
  <c r="DA101" i="37"/>
  <c r="CZ101" i="37"/>
  <c r="CY101" i="37"/>
  <c r="CX101" i="37"/>
  <c r="CW101" i="37"/>
  <c r="CV101" i="37"/>
  <c r="CU101" i="37"/>
  <c r="CT101" i="37"/>
  <c r="CS101" i="37"/>
  <c r="CR101" i="37"/>
  <c r="CQ101" i="37"/>
  <c r="CP101" i="37"/>
  <c r="CO101" i="37"/>
  <c r="CN101" i="37"/>
  <c r="CM101" i="37"/>
  <c r="CL101" i="37"/>
  <c r="CK101" i="37"/>
  <c r="CJ101" i="37"/>
  <c r="CI101" i="37"/>
  <c r="CH101" i="37"/>
  <c r="CG101" i="37"/>
  <c r="CF101" i="37"/>
  <c r="CE101" i="37"/>
  <c r="CD101" i="37"/>
  <c r="CC101" i="37"/>
  <c r="CB101" i="37"/>
  <c r="CA101" i="37"/>
  <c r="BZ101" i="37"/>
  <c r="BY101" i="37"/>
  <c r="BX101" i="37"/>
  <c r="BW101" i="37"/>
  <c r="BV101" i="37"/>
  <c r="BU101" i="37"/>
  <c r="BT101" i="37"/>
  <c r="BS101" i="37"/>
  <c r="BR101" i="37"/>
  <c r="BQ101" i="37"/>
  <c r="BP101" i="37"/>
  <c r="BO101" i="37"/>
  <c r="BN101" i="37"/>
  <c r="BM101" i="37"/>
  <c r="BL101" i="37"/>
  <c r="BK101" i="37"/>
  <c r="BJ101" i="37"/>
  <c r="BI101" i="37"/>
  <c r="BH101" i="37"/>
  <c r="BG101" i="37"/>
  <c r="BF101" i="37"/>
  <c r="BE101" i="37"/>
  <c r="BD101" i="37"/>
  <c r="BC101" i="37"/>
  <c r="BB101" i="37"/>
  <c r="BA101" i="37"/>
  <c r="AZ101" i="37"/>
  <c r="AY101" i="37"/>
  <c r="AX101" i="37"/>
  <c r="AW101" i="37"/>
  <c r="AV101" i="37"/>
  <c r="AU101" i="37"/>
  <c r="AT101" i="37"/>
  <c r="AS101" i="37"/>
  <c r="AR101" i="37"/>
  <c r="AQ101" i="37"/>
  <c r="AP101" i="37"/>
  <c r="AO101" i="37"/>
  <c r="AN101" i="37"/>
  <c r="AM101" i="37"/>
  <c r="AL101" i="37"/>
  <c r="AK101" i="37"/>
  <c r="AJ101" i="37"/>
  <c r="AI101" i="37"/>
  <c r="AH101" i="37"/>
  <c r="AG101" i="37"/>
  <c r="AF101" i="37"/>
  <c r="AE101" i="37"/>
  <c r="AD101" i="37"/>
  <c r="AC101" i="37"/>
  <c r="AB101" i="37"/>
  <c r="AA101" i="37"/>
  <c r="Z101" i="37"/>
  <c r="Y101" i="37"/>
  <c r="X101" i="37"/>
  <c r="W101" i="37"/>
  <c r="V101" i="37"/>
  <c r="U101" i="37"/>
  <c r="T101" i="37"/>
  <c r="S101" i="37"/>
  <c r="R101" i="37"/>
  <c r="Q101" i="37"/>
  <c r="P101" i="37"/>
  <c r="O101" i="37"/>
  <c r="N101" i="37"/>
  <c r="M101" i="37"/>
  <c r="L101" i="37"/>
  <c r="K101" i="37"/>
  <c r="J101" i="37"/>
  <c r="C101" i="37"/>
  <c r="DE100" i="37"/>
  <c r="DD100" i="37"/>
  <c r="DC100" i="37"/>
  <c r="DB100" i="37"/>
  <c r="DA100" i="37"/>
  <c r="CZ100" i="37"/>
  <c r="CY100" i="37"/>
  <c r="CX100" i="37"/>
  <c r="CW100" i="37"/>
  <c r="CV100" i="37"/>
  <c r="CU100" i="37"/>
  <c r="CT100" i="37"/>
  <c r="CS100" i="37"/>
  <c r="CR100" i="37"/>
  <c r="CQ100" i="37"/>
  <c r="CP100" i="37"/>
  <c r="CO100" i="37"/>
  <c r="CN100" i="37"/>
  <c r="CM100" i="37"/>
  <c r="CL100" i="37"/>
  <c r="CK100" i="37"/>
  <c r="CJ100" i="37"/>
  <c r="CI100" i="37"/>
  <c r="CH100" i="37"/>
  <c r="CG100" i="37"/>
  <c r="CF100" i="37"/>
  <c r="CE100" i="37"/>
  <c r="CD100" i="37"/>
  <c r="CC100" i="37"/>
  <c r="CB100" i="37"/>
  <c r="CA100" i="37"/>
  <c r="BZ100" i="37"/>
  <c r="BY100" i="37"/>
  <c r="BX100" i="37"/>
  <c r="BW100" i="37"/>
  <c r="BV100" i="37"/>
  <c r="BU100" i="37"/>
  <c r="BT100" i="37"/>
  <c r="BS100" i="37"/>
  <c r="BR100" i="37"/>
  <c r="BQ100" i="37"/>
  <c r="BP100" i="37"/>
  <c r="BO100" i="37"/>
  <c r="BN100" i="37"/>
  <c r="BM100" i="37"/>
  <c r="BL100" i="37"/>
  <c r="BK100" i="37"/>
  <c r="BJ100" i="37"/>
  <c r="BI100" i="37"/>
  <c r="BH100" i="37"/>
  <c r="BG100" i="37"/>
  <c r="BF100" i="37"/>
  <c r="BE100" i="37"/>
  <c r="BD100" i="37"/>
  <c r="BC100" i="37"/>
  <c r="BB100" i="37"/>
  <c r="BA100" i="37"/>
  <c r="AZ100" i="37"/>
  <c r="AY100" i="37"/>
  <c r="AX100" i="37"/>
  <c r="AW100" i="37"/>
  <c r="AV100" i="37"/>
  <c r="AU100" i="37"/>
  <c r="AT100" i="37"/>
  <c r="AS100" i="37"/>
  <c r="AR100" i="37"/>
  <c r="AQ100" i="37"/>
  <c r="AP100" i="37"/>
  <c r="AO100" i="37"/>
  <c r="AN100" i="37"/>
  <c r="AM100" i="37"/>
  <c r="AL100" i="37"/>
  <c r="AK100" i="37"/>
  <c r="AJ100" i="37"/>
  <c r="AI100" i="37"/>
  <c r="AH100" i="37"/>
  <c r="AG100" i="37"/>
  <c r="AF100" i="37"/>
  <c r="AE100" i="37"/>
  <c r="AD100" i="37"/>
  <c r="AC100" i="37"/>
  <c r="AB100" i="37"/>
  <c r="AA100" i="37"/>
  <c r="Z100" i="37"/>
  <c r="Y100" i="37"/>
  <c r="X100" i="37"/>
  <c r="W100" i="37"/>
  <c r="V100" i="37"/>
  <c r="U100" i="37"/>
  <c r="T100" i="37"/>
  <c r="S100" i="37"/>
  <c r="R100" i="37"/>
  <c r="Q100" i="37"/>
  <c r="P100" i="37"/>
  <c r="O100" i="37"/>
  <c r="N100" i="37"/>
  <c r="M100" i="37"/>
  <c r="L100" i="37"/>
  <c r="K100" i="37"/>
  <c r="J100" i="37"/>
  <c r="C100" i="37"/>
  <c r="DE99" i="37"/>
  <c r="DD99" i="37"/>
  <c r="DC99" i="37"/>
  <c r="DB99" i="37"/>
  <c r="DA99" i="37"/>
  <c r="CZ99" i="37"/>
  <c r="CY99" i="37"/>
  <c r="CX99" i="37"/>
  <c r="CW99" i="37"/>
  <c r="CV99" i="37"/>
  <c r="CU99" i="37"/>
  <c r="CT99" i="37"/>
  <c r="CS99" i="37"/>
  <c r="CR99" i="37"/>
  <c r="CQ99" i="37"/>
  <c r="CP99" i="37"/>
  <c r="CO99" i="37"/>
  <c r="CN99" i="37"/>
  <c r="CM99" i="37"/>
  <c r="CL99" i="37"/>
  <c r="CK99" i="37"/>
  <c r="CJ99" i="37"/>
  <c r="CI99" i="37"/>
  <c r="CH99" i="37"/>
  <c r="CG99" i="37"/>
  <c r="CF99" i="37"/>
  <c r="CE99" i="37"/>
  <c r="CD99" i="37"/>
  <c r="CC99" i="37"/>
  <c r="CB99" i="37"/>
  <c r="CA99" i="37"/>
  <c r="BZ99" i="37"/>
  <c r="BY99" i="37"/>
  <c r="BX99" i="37"/>
  <c r="BW99" i="37"/>
  <c r="BV99" i="37"/>
  <c r="BU99" i="37"/>
  <c r="BT99" i="37"/>
  <c r="BS99" i="37"/>
  <c r="BR99" i="37"/>
  <c r="BQ99" i="37"/>
  <c r="BP99" i="37"/>
  <c r="BO99" i="37"/>
  <c r="BN99" i="37"/>
  <c r="BM99" i="37"/>
  <c r="BL99" i="37"/>
  <c r="BK99" i="37"/>
  <c r="BJ99" i="37"/>
  <c r="BI99" i="37"/>
  <c r="BH99" i="37"/>
  <c r="BG99" i="37"/>
  <c r="BF99" i="37"/>
  <c r="BE99" i="37"/>
  <c r="BD99" i="37"/>
  <c r="BC99" i="37"/>
  <c r="BB99" i="37"/>
  <c r="BA99" i="37"/>
  <c r="AZ99" i="37"/>
  <c r="AY99" i="37"/>
  <c r="AX99" i="37"/>
  <c r="AW99" i="37"/>
  <c r="AV99" i="37"/>
  <c r="AU99" i="37"/>
  <c r="AT99" i="37"/>
  <c r="AS99" i="37"/>
  <c r="AR99" i="37"/>
  <c r="AQ99" i="37"/>
  <c r="AP99" i="37"/>
  <c r="AO99" i="37"/>
  <c r="AN99" i="37"/>
  <c r="AM99" i="37"/>
  <c r="AL99" i="37"/>
  <c r="AK99" i="37"/>
  <c r="AJ99" i="37"/>
  <c r="AI99" i="37"/>
  <c r="AH99" i="37"/>
  <c r="AG99" i="37"/>
  <c r="AF99" i="37"/>
  <c r="AE99" i="37"/>
  <c r="AD99" i="37"/>
  <c r="AC99" i="37"/>
  <c r="AB99" i="37"/>
  <c r="AA99" i="37"/>
  <c r="Z99" i="37"/>
  <c r="Y99" i="37"/>
  <c r="X99" i="37"/>
  <c r="W99" i="37"/>
  <c r="V99" i="37"/>
  <c r="U99" i="37"/>
  <c r="T99" i="37"/>
  <c r="S99" i="37"/>
  <c r="R99" i="37"/>
  <c r="Q99" i="37"/>
  <c r="P99" i="37"/>
  <c r="O99" i="37"/>
  <c r="N99" i="37"/>
  <c r="M99" i="37"/>
  <c r="L99" i="37"/>
  <c r="K99" i="37"/>
  <c r="J99" i="37"/>
  <c r="C99" i="37"/>
  <c r="DE98" i="37"/>
  <c r="DD98" i="37"/>
  <c r="DC98" i="37"/>
  <c r="DB98" i="37"/>
  <c r="DA98" i="37"/>
  <c r="CZ98" i="37"/>
  <c r="CY98" i="37"/>
  <c r="CX98" i="37"/>
  <c r="CW98" i="37"/>
  <c r="CV98" i="37"/>
  <c r="CU98" i="37"/>
  <c r="CT98" i="37"/>
  <c r="CS98" i="37"/>
  <c r="CR98" i="37"/>
  <c r="CQ98" i="37"/>
  <c r="CP98" i="37"/>
  <c r="CO98" i="37"/>
  <c r="CN98" i="37"/>
  <c r="CM98" i="37"/>
  <c r="CL98" i="37"/>
  <c r="CK98" i="37"/>
  <c r="CJ98" i="37"/>
  <c r="CI98" i="37"/>
  <c r="CH98" i="37"/>
  <c r="CG98" i="37"/>
  <c r="CF98" i="37"/>
  <c r="CE98" i="37"/>
  <c r="CD98" i="37"/>
  <c r="CC98" i="37"/>
  <c r="CB98" i="37"/>
  <c r="CA98" i="37"/>
  <c r="BZ98" i="37"/>
  <c r="BY98" i="37"/>
  <c r="BX98" i="37"/>
  <c r="BW98" i="37"/>
  <c r="BV98" i="37"/>
  <c r="BU98" i="37"/>
  <c r="BT98" i="37"/>
  <c r="BS98" i="37"/>
  <c r="BR98" i="37"/>
  <c r="BQ98" i="37"/>
  <c r="BP98" i="37"/>
  <c r="BO98" i="37"/>
  <c r="BN98" i="37"/>
  <c r="BM98" i="37"/>
  <c r="BL98" i="37"/>
  <c r="BK98" i="37"/>
  <c r="BJ98" i="37"/>
  <c r="BI98" i="37"/>
  <c r="BH98" i="37"/>
  <c r="BG98" i="37"/>
  <c r="BF98" i="37"/>
  <c r="BE98" i="37"/>
  <c r="BD98" i="37"/>
  <c r="BC98" i="37"/>
  <c r="BB98" i="37"/>
  <c r="BA98" i="37"/>
  <c r="AZ98" i="37"/>
  <c r="AY98" i="37"/>
  <c r="AX98" i="37"/>
  <c r="AW98" i="37"/>
  <c r="AV98" i="37"/>
  <c r="AU98" i="37"/>
  <c r="AT98" i="37"/>
  <c r="AS98" i="37"/>
  <c r="AR98" i="37"/>
  <c r="AQ98" i="37"/>
  <c r="AP98" i="37"/>
  <c r="AO98" i="37"/>
  <c r="AN98" i="37"/>
  <c r="AM98" i="37"/>
  <c r="AL98" i="37"/>
  <c r="AK98" i="37"/>
  <c r="AJ98" i="37"/>
  <c r="AI98" i="37"/>
  <c r="AH98" i="37"/>
  <c r="AG98" i="37"/>
  <c r="AF98" i="37"/>
  <c r="AE98" i="37"/>
  <c r="AD98" i="37"/>
  <c r="AC98" i="37"/>
  <c r="AB98" i="37"/>
  <c r="AA98" i="37"/>
  <c r="Z98" i="37"/>
  <c r="Y98" i="37"/>
  <c r="X98" i="37"/>
  <c r="W98" i="37"/>
  <c r="V98" i="37"/>
  <c r="U98" i="37"/>
  <c r="T98" i="37"/>
  <c r="S98" i="37"/>
  <c r="R98" i="37"/>
  <c r="Q98" i="37"/>
  <c r="P98" i="37"/>
  <c r="O98" i="37"/>
  <c r="N98" i="37"/>
  <c r="M98" i="37"/>
  <c r="L98" i="37"/>
  <c r="K98" i="37"/>
  <c r="J98" i="37"/>
  <c r="C98" i="37"/>
  <c r="DE97" i="37"/>
  <c r="DD97" i="37"/>
  <c r="DC97" i="37"/>
  <c r="DB97" i="37"/>
  <c r="DA97" i="37"/>
  <c r="CZ97" i="37"/>
  <c r="CY97" i="37"/>
  <c r="CX97" i="37"/>
  <c r="CW97" i="37"/>
  <c r="CV97" i="37"/>
  <c r="CU97" i="37"/>
  <c r="CT97" i="37"/>
  <c r="CS97" i="37"/>
  <c r="CR97" i="37"/>
  <c r="CQ97" i="37"/>
  <c r="CP97" i="37"/>
  <c r="CO97" i="37"/>
  <c r="CN97" i="37"/>
  <c r="CM97" i="37"/>
  <c r="CL97" i="37"/>
  <c r="CK97" i="37"/>
  <c r="CJ97" i="37"/>
  <c r="CI97" i="37"/>
  <c r="CH97" i="37"/>
  <c r="CG97" i="37"/>
  <c r="CF97" i="37"/>
  <c r="CE97" i="37"/>
  <c r="CD97" i="37"/>
  <c r="CC97" i="37"/>
  <c r="CB97" i="37"/>
  <c r="CA97" i="37"/>
  <c r="BZ97" i="37"/>
  <c r="BY97" i="37"/>
  <c r="BX97" i="37"/>
  <c r="BW97" i="37"/>
  <c r="BV97" i="37"/>
  <c r="BU97" i="37"/>
  <c r="BT97" i="37"/>
  <c r="BS97" i="37"/>
  <c r="BR97" i="37"/>
  <c r="BQ97" i="37"/>
  <c r="BP97" i="37"/>
  <c r="BO97" i="37"/>
  <c r="BN97" i="37"/>
  <c r="BM97" i="37"/>
  <c r="BL97" i="37"/>
  <c r="BK97" i="37"/>
  <c r="BJ97" i="37"/>
  <c r="BI97" i="37"/>
  <c r="BH97" i="37"/>
  <c r="BG97" i="37"/>
  <c r="BF97" i="37"/>
  <c r="BE97" i="37"/>
  <c r="BD97" i="37"/>
  <c r="BC97" i="37"/>
  <c r="BB97" i="37"/>
  <c r="BA97" i="37"/>
  <c r="AZ97" i="37"/>
  <c r="AY97" i="37"/>
  <c r="AX97" i="37"/>
  <c r="AW97" i="37"/>
  <c r="AV97" i="37"/>
  <c r="AU97" i="37"/>
  <c r="AT97" i="37"/>
  <c r="AS97" i="37"/>
  <c r="AR97" i="37"/>
  <c r="AQ97" i="37"/>
  <c r="AP97" i="37"/>
  <c r="AO97" i="37"/>
  <c r="AN97" i="37"/>
  <c r="AM97" i="37"/>
  <c r="AL97" i="37"/>
  <c r="AK97" i="37"/>
  <c r="AJ97" i="37"/>
  <c r="AI97" i="37"/>
  <c r="AH97" i="37"/>
  <c r="AG97" i="37"/>
  <c r="AF97" i="37"/>
  <c r="AE97" i="37"/>
  <c r="AD97" i="37"/>
  <c r="AC97" i="37"/>
  <c r="AB97" i="37"/>
  <c r="AA97" i="37"/>
  <c r="Z97" i="37"/>
  <c r="Y97" i="37"/>
  <c r="X97" i="37"/>
  <c r="W97" i="37"/>
  <c r="V97" i="37"/>
  <c r="U97" i="37"/>
  <c r="T97" i="37"/>
  <c r="S97" i="37"/>
  <c r="R97" i="37"/>
  <c r="Q97" i="37"/>
  <c r="P97" i="37"/>
  <c r="O97" i="37"/>
  <c r="N97" i="37"/>
  <c r="M97" i="37"/>
  <c r="L97" i="37"/>
  <c r="K97" i="37"/>
  <c r="J97" i="37"/>
  <c r="C97" i="37"/>
  <c r="DE96" i="37"/>
  <c r="DD96" i="37"/>
  <c r="DC96" i="37"/>
  <c r="DB96" i="37"/>
  <c r="DA96" i="37"/>
  <c r="CZ96" i="37"/>
  <c r="CY96" i="37"/>
  <c r="CX96" i="37"/>
  <c r="CW96" i="37"/>
  <c r="CV96" i="37"/>
  <c r="CU96" i="37"/>
  <c r="CT96" i="37"/>
  <c r="CS96" i="37"/>
  <c r="CR96" i="37"/>
  <c r="CQ96" i="37"/>
  <c r="CP96" i="37"/>
  <c r="CO96" i="37"/>
  <c r="CN96" i="37"/>
  <c r="CM96" i="37"/>
  <c r="CL96" i="37"/>
  <c r="CK96" i="37"/>
  <c r="CJ96" i="37"/>
  <c r="CI96" i="37"/>
  <c r="CH96" i="37"/>
  <c r="CG96" i="37"/>
  <c r="CF96" i="37"/>
  <c r="CE96" i="37"/>
  <c r="CD96" i="37"/>
  <c r="CC96" i="37"/>
  <c r="CB96" i="37"/>
  <c r="CA96" i="37"/>
  <c r="BZ96" i="37"/>
  <c r="BY96" i="37"/>
  <c r="BX96" i="37"/>
  <c r="BW96" i="37"/>
  <c r="BV96" i="37"/>
  <c r="BU96" i="37"/>
  <c r="BT96" i="37"/>
  <c r="BS96" i="37"/>
  <c r="BR96" i="37"/>
  <c r="BQ96" i="37"/>
  <c r="BP96" i="37"/>
  <c r="BO96" i="37"/>
  <c r="BN96" i="37"/>
  <c r="BM96" i="37"/>
  <c r="BL96" i="37"/>
  <c r="BK96" i="37"/>
  <c r="BJ96" i="37"/>
  <c r="BI96" i="37"/>
  <c r="BH96" i="37"/>
  <c r="BG96" i="37"/>
  <c r="BF96" i="37"/>
  <c r="BE96" i="37"/>
  <c r="BD96" i="37"/>
  <c r="BC96" i="37"/>
  <c r="BB96" i="37"/>
  <c r="BA96" i="37"/>
  <c r="AZ96" i="37"/>
  <c r="AY96" i="37"/>
  <c r="AX96" i="37"/>
  <c r="AW96" i="37"/>
  <c r="AV96" i="37"/>
  <c r="AU96" i="37"/>
  <c r="AT96" i="37"/>
  <c r="AS96" i="37"/>
  <c r="AR96" i="37"/>
  <c r="AQ96" i="37"/>
  <c r="AP96" i="37"/>
  <c r="AO96" i="37"/>
  <c r="AN96" i="37"/>
  <c r="AM96" i="37"/>
  <c r="AL96" i="37"/>
  <c r="AK96" i="37"/>
  <c r="AJ96" i="37"/>
  <c r="AI96" i="37"/>
  <c r="AH96" i="37"/>
  <c r="AG96" i="37"/>
  <c r="AF96" i="37"/>
  <c r="AE96" i="37"/>
  <c r="AD96" i="37"/>
  <c r="AC96" i="37"/>
  <c r="AB96" i="37"/>
  <c r="AA96" i="37"/>
  <c r="Z96" i="37"/>
  <c r="Y96" i="37"/>
  <c r="X96" i="37"/>
  <c r="W96" i="37"/>
  <c r="V96" i="37"/>
  <c r="U96" i="37"/>
  <c r="T96" i="37"/>
  <c r="S96" i="37"/>
  <c r="R96" i="37"/>
  <c r="Q96" i="37"/>
  <c r="P96" i="37"/>
  <c r="O96" i="37"/>
  <c r="N96" i="37"/>
  <c r="M96" i="37"/>
  <c r="L96" i="37"/>
  <c r="K96" i="37"/>
  <c r="J96" i="37"/>
  <c r="C96" i="37"/>
  <c r="J74" i="37"/>
  <c r="K74" i="37" s="1"/>
  <c r="L74" i="37" s="1"/>
  <c r="M74" i="37" s="1"/>
  <c r="N74" i="37" s="1"/>
  <c r="O74" i="37" s="1"/>
  <c r="P74" i="37" s="1"/>
  <c r="Q74" i="37" s="1"/>
  <c r="R74" i="37" s="1"/>
  <c r="S74" i="37" s="1"/>
  <c r="T74" i="37" s="1"/>
  <c r="U74" i="37" s="1"/>
  <c r="V74" i="37" s="1"/>
  <c r="W74" i="37" s="1"/>
  <c r="X74" i="37" s="1"/>
  <c r="Y74" i="37" s="1"/>
  <c r="Z74" i="37" s="1"/>
  <c r="AA74" i="37" s="1"/>
  <c r="AB74" i="37" s="1"/>
  <c r="AC74" i="37" s="1"/>
  <c r="AD74" i="37" s="1"/>
  <c r="AE74" i="37" s="1"/>
  <c r="AF74" i="37" s="1"/>
  <c r="AG74" i="37" s="1"/>
  <c r="AH74" i="37" s="1"/>
  <c r="AI74" i="37" s="1"/>
  <c r="AJ74" i="37" s="1"/>
  <c r="AK74" i="37" s="1"/>
  <c r="AL74" i="37" s="1"/>
  <c r="AM74" i="37" s="1"/>
  <c r="AN74" i="37" s="1"/>
  <c r="AO74" i="37" s="1"/>
  <c r="AP74" i="37" s="1"/>
  <c r="AQ74" i="37" s="1"/>
  <c r="AR74" i="37" s="1"/>
  <c r="AS74" i="37" s="1"/>
  <c r="AT74" i="37" s="1"/>
  <c r="AU74" i="37" s="1"/>
  <c r="AV74" i="37" s="1"/>
  <c r="AW74" i="37" s="1"/>
  <c r="AX74" i="37" s="1"/>
  <c r="AY74" i="37" s="1"/>
  <c r="AZ74" i="37" s="1"/>
  <c r="BA74" i="37" s="1"/>
  <c r="BB74" i="37" s="1"/>
  <c r="BC74" i="37" s="1"/>
  <c r="BD74" i="37" s="1"/>
  <c r="BE74" i="37" s="1"/>
  <c r="BF74" i="37" s="1"/>
  <c r="BG74" i="37" s="1"/>
  <c r="BH74" i="37" s="1"/>
  <c r="BI74" i="37" s="1"/>
  <c r="BJ74" i="37" s="1"/>
  <c r="BK74" i="37" s="1"/>
  <c r="BL74" i="37" s="1"/>
  <c r="BM74" i="37" s="1"/>
  <c r="BN74" i="37" s="1"/>
  <c r="BO74" i="37" s="1"/>
  <c r="BP74" i="37" s="1"/>
  <c r="BQ74" i="37" s="1"/>
  <c r="BR74" i="37" s="1"/>
  <c r="BS74" i="37" s="1"/>
  <c r="BT74" i="37" s="1"/>
  <c r="BU74" i="37" s="1"/>
  <c r="BV74" i="37" s="1"/>
  <c r="BW74" i="37" s="1"/>
  <c r="BX74" i="37" s="1"/>
  <c r="BY74" i="37" s="1"/>
  <c r="BZ74" i="37" s="1"/>
  <c r="CA74" i="37" s="1"/>
  <c r="CB74" i="37" s="1"/>
  <c r="CC74" i="37" s="1"/>
  <c r="CD74" i="37" s="1"/>
  <c r="CE74" i="37" s="1"/>
  <c r="CF74" i="37" s="1"/>
  <c r="CG74" i="37" s="1"/>
  <c r="CH74" i="37" s="1"/>
  <c r="CI74" i="37" s="1"/>
  <c r="CJ74" i="37" s="1"/>
  <c r="CK74" i="37" s="1"/>
  <c r="CL74" i="37" s="1"/>
  <c r="CM74" i="37" s="1"/>
  <c r="CN74" i="37" s="1"/>
  <c r="CO74" i="37" s="1"/>
  <c r="CP74" i="37" s="1"/>
  <c r="CQ74" i="37" s="1"/>
  <c r="CR74" i="37" s="1"/>
  <c r="CS74" i="37" s="1"/>
  <c r="CT74" i="37" s="1"/>
  <c r="CU74" i="37" s="1"/>
  <c r="CV74" i="37" s="1"/>
  <c r="CW74" i="37" s="1"/>
  <c r="CX74" i="37" s="1"/>
  <c r="CY74" i="37" s="1"/>
  <c r="CZ74" i="37" s="1"/>
  <c r="DA74" i="37" s="1"/>
  <c r="DB74" i="37" s="1"/>
  <c r="DC74" i="37" s="1"/>
  <c r="DD74" i="37" s="1"/>
  <c r="DE74" i="37" s="1"/>
  <c r="J70" i="37"/>
  <c r="DE67" i="37"/>
  <c r="DD67" i="37"/>
  <c r="DC67" i="37"/>
  <c r="DB67" i="37"/>
  <c r="DA67" i="37"/>
  <c r="CZ67" i="37"/>
  <c r="CY67" i="37"/>
  <c r="CX67" i="37"/>
  <c r="CW67" i="37"/>
  <c r="CV67" i="37"/>
  <c r="CU67" i="37"/>
  <c r="CT67" i="37"/>
  <c r="CS67" i="37"/>
  <c r="CR67" i="37"/>
  <c r="CQ67" i="37"/>
  <c r="CP67" i="37"/>
  <c r="CO67" i="37"/>
  <c r="CN67" i="37"/>
  <c r="CM67" i="37"/>
  <c r="CL67" i="37"/>
  <c r="CK67" i="37"/>
  <c r="CJ67" i="37"/>
  <c r="CI67" i="37"/>
  <c r="CH67" i="37"/>
  <c r="CG67" i="37"/>
  <c r="CF67" i="37"/>
  <c r="CE67" i="37"/>
  <c r="CD67" i="37"/>
  <c r="CC67" i="37"/>
  <c r="CB67" i="37"/>
  <c r="CA67" i="37"/>
  <c r="BZ67" i="37"/>
  <c r="BY67" i="37"/>
  <c r="BX67" i="37"/>
  <c r="BW67" i="37"/>
  <c r="BV67" i="37"/>
  <c r="BU67" i="37"/>
  <c r="BT67" i="37"/>
  <c r="BS67" i="37"/>
  <c r="BR67" i="37"/>
  <c r="BQ67" i="37"/>
  <c r="BP67" i="37"/>
  <c r="BO67" i="37"/>
  <c r="BN67" i="37"/>
  <c r="BM67" i="37"/>
  <c r="BL67" i="37"/>
  <c r="BK67" i="37"/>
  <c r="BJ67" i="37"/>
  <c r="BI67" i="37"/>
  <c r="BH67" i="37"/>
  <c r="BG67" i="37"/>
  <c r="BF67" i="37"/>
  <c r="BE67" i="37"/>
  <c r="BD67" i="37"/>
  <c r="BC67" i="37"/>
  <c r="BB67" i="37"/>
  <c r="BA67" i="37"/>
  <c r="AZ67" i="37"/>
  <c r="AY67" i="37"/>
  <c r="AX67" i="37"/>
  <c r="AW67" i="37"/>
  <c r="AV67" i="37"/>
  <c r="AU67" i="37"/>
  <c r="AT67" i="37"/>
  <c r="AS67" i="37"/>
  <c r="AR67" i="37"/>
  <c r="AQ67" i="37"/>
  <c r="AP67" i="37"/>
  <c r="AO67" i="37"/>
  <c r="AN67" i="37"/>
  <c r="AM67" i="37"/>
  <c r="AL67" i="37"/>
  <c r="AK67" i="37"/>
  <c r="AJ67" i="37"/>
  <c r="AI67" i="37"/>
  <c r="AH67" i="37"/>
  <c r="AG67" i="37"/>
  <c r="AF67" i="37"/>
  <c r="AE67" i="37"/>
  <c r="AD67" i="37"/>
  <c r="AC67" i="37"/>
  <c r="AB67" i="37"/>
  <c r="AA67" i="37"/>
  <c r="Z67" i="37"/>
  <c r="Y67" i="37"/>
  <c r="X67" i="37"/>
  <c r="W67" i="37"/>
  <c r="V67" i="37"/>
  <c r="U67" i="37"/>
  <c r="T67" i="37"/>
  <c r="S67" i="37"/>
  <c r="R67" i="37"/>
  <c r="Q67" i="37"/>
  <c r="P67" i="37"/>
  <c r="O67" i="37"/>
  <c r="N67" i="37"/>
  <c r="M67" i="37"/>
  <c r="L67" i="37"/>
  <c r="K67" i="37"/>
  <c r="J67" i="37"/>
  <c r="C67" i="37"/>
  <c r="DE66" i="37"/>
  <c r="DD66" i="37"/>
  <c r="DC66" i="37"/>
  <c r="DB66" i="37"/>
  <c r="DA66" i="37"/>
  <c r="CZ66" i="37"/>
  <c r="CY66" i="37"/>
  <c r="CX66" i="37"/>
  <c r="CW66" i="37"/>
  <c r="CV66" i="37"/>
  <c r="CU66" i="37"/>
  <c r="CT66" i="37"/>
  <c r="CS66" i="37"/>
  <c r="CR66" i="37"/>
  <c r="CQ66" i="37"/>
  <c r="CP66" i="37"/>
  <c r="CO66" i="37"/>
  <c r="CN66" i="37"/>
  <c r="CM66" i="37"/>
  <c r="CL66" i="37"/>
  <c r="CK66" i="37"/>
  <c r="CJ66" i="37"/>
  <c r="CI66" i="37"/>
  <c r="CH66" i="37"/>
  <c r="CG66" i="37"/>
  <c r="CF66" i="37"/>
  <c r="CE66" i="37"/>
  <c r="CD66" i="37"/>
  <c r="CC66" i="37"/>
  <c r="CB66" i="37"/>
  <c r="CA66" i="37"/>
  <c r="BZ66" i="37"/>
  <c r="BY66" i="37"/>
  <c r="BX66" i="37"/>
  <c r="BW66" i="37"/>
  <c r="BV66" i="37"/>
  <c r="BU66" i="37"/>
  <c r="BT66" i="37"/>
  <c r="BS66" i="37"/>
  <c r="BR66" i="37"/>
  <c r="BQ66" i="37"/>
  <c r="BP66" i="37"/>
  <c r="BO66" i="37"/>
  <c r="BN66" i="37"/>
  <c r="BM66" i="37"/>
  <c r="BL66" i="37"/>
  <c r="BK66" i="37"/>
  <c r="BJ66" i="37"/>
  <c r="BI66" i="37"/>
  <c r="BH66" i="37"/>
  <c r="BG66" i="37"/>
  <c r="BF66" i="37"/>
  <c r="BE66" i="37"/>
  <c r="BD66" i="37"/>
  <c r="BC66" i="37"/>
  <c r="BB66" i="37"/>
  <c r="BA66" i="37"/>
  <c r="AZ66" i="37"/>
  <c r="AY66" i="37"/>
  <c r="AX66" i="37"/>
  <c r="AW66" i="37"/>
  <c r="AV66" i="37"/>
  <c r="AU66" i="37"/>
  <c r="AT66" i="37"/>
  <c r="AS66" i="37"/>
  <c r="AR66" i="37"/>
  <c r="AQ66" i="37"/>
  <c r="AP66" i="37"/>
  <c r="AO66" i="37"/>
  <c r="AN66" i="37"/>
  <c r="AM66" i="37"/>
  <c r="AL66" i="37"/>
  <c r="AK66" i="37"/>
  <c r="AJ66" i="37"/>
  <c r="AI66" i="37"/>
  <c r="AH66" i="37"/>
  <c r="AG66" i="37"/>
  <c r="AF66" i="37"/>
  <c r="AE66" i="37"/>
  <c r="AD66" i="37"/>
  <c r="AC66" i="37"/>
  <c r="AB66" i="37"/>
  <c r="AA66" i="37"/>
  <c r="Z66" i="37"/>
  <c r="Y66" i="37"/>
  <c r="X66" i="37"/>
  <c r="W66" i="37"/>
  <c r="V66" i="37"/>
  <c r="U66" i="37"/>
  <c r="T66" i="37"/>
  <c r="S66" i="37"/>
  <c r="R66" i="37"/>
  <c r="Q66" i="37"/>
  <c r="P66" i="37"/>
  <c r="O66" i="37"/>
  <c r="N66" i="37"/>
  <c r="M66" i="37"/>
  <c r="L66" i="37"/>
  <c r="K66" i="37"/>
  <c r="J66" i="37"/>
  <c r="C66" i="37"/>
  <c r="DE65" i="37"/>
  <c r="DD65" i="37"/>
  <c r="DC65" i="37"/>
  <c r="DB65" i="37"/>
  <c r="DA65" i="37"/>
  <c r="CZ65" i="37"/>
  <c r="CY65" i="37"/>
  <c r="CX65" i="37"/>
  <c r="CW65" i="37"/>
  <c r="CV65" i="37"/>
  <c r="CU65" i="37"/>
  <c r="CT65" i="37"/>
  <c r="CS65" i="37"/>
  <c r="CR65" i="37"/>
  <c r="CQ65" i="37"/>
  <c r="CP65" i="37"/>
  <c r="CO65" i="37"/>
  <c r="CN65" i="37"/>
  <c r="CM65" i="37"/>
  <c r="CL65" i="37"/>
  <c r="CK65" i="37"/>
  <c r="CJ65" i="37"/>
  <c r="CI65" i="37"/>
  <c r="CH65" i="37"/>
  <c r="CG65" i="37"/>
  <c r="CF65" i="37"/>
  <c r="CE65" i="37"/>
  <c r="CD65" i="37"/>
  <c r="CC65" i="37"/>
  <c r="CB65" i="37"/>
  <c r="CA65" i="37"/>
  <c r="BZ65" i="37"/>
  <c r="BY65" i="37"/>
  <c r="BX65" i="37"/>
  <c r="BW65" i="37"/>
  <c r="BV65" i="37"/>
  <c r="BU65" i="37"/>
  <c r="BT65" i="37"/>
  <c r="BS65" i="37"/>
  <c r="BR65" i="37"/>
  <c r="BQ65" i="37"/>
  <c r="BP65" i="37"/>
  <c r="BO65" i="37"/>
  <c r="BN65" i="37"/>
  <c r="BM65" i="37"/>
  <c r="BL65" i="37"/>
  <c r="BK65" i="37"/>
  <c r="BJ65" i="37"/>
  <c r="BI65" i="37"/>
  <c r="BH65" i="37"/>
  <c r="BG65" i="37"/>
  <c r="BF65" i="37"/>
  <c r="BE65" i="37"/>
  <c r="BD65" i="37"/>
  <c r="BC65" i="37"/>
  <c r="BB65" i="37"/>
  <c r="BA65" i="37"/>
  <c r="AZ65" i="37"/>
  <c r="AY65" i="37"/>
  <c r="AX65" i="37"/>
  <c r="AW65" i="37"/>
  <c r="AV65" i="37"/>
  <c r="AU65" i="37"/>
  <c r="AT65" i="37"/>
  <c r="AS65" i="37"/>
  <c r="AR65" i="37"/>
  <c r="AQ65" i="37"/>
  <c r="AP65" i="37"/>
  <c r="AO65" i="37"/>
  <c r="AN65" i="37"/>
  <c r="AM65" i="37"/>
  <c r="AL65" i="37"/>
  <c r="AK65" i="37"/>
  <c r="AJ65" i="37"/>
  <c r="AI65" i="37"/>
  <c r="AH65" i="37"/>
  <c r="AG65" i="37"/>
  <c r="AF65" i="37"/>
  <c r="AE65" i="37"/>
  <c r="AD65" i="37"/>
  <c r="AC65" i="37"/>
  <c r="AB65" i="37"/>
  <c r="AA65" i="37"/>
  <c r="Z65" i="37"/>
  <c r="Y65" i="37"/>
  <c r="X65" i="37"/>
  <c r="W65" i="37"/>
  <c r="V65" i="37"/>
  <c r="U65" i="37"/>
  <c r="T65" i="37"/>
  <c r="S65" i="37"/>
  <c r="R65" i="37"/>
  <c r="Q65" i="37"/>
  <c r="P65" i="37"/>
  <c r="O65" i="37"/>
  <c r="N65" i="37"/>
  <c r="M65" i="37"/>
  <c r="L65" i="37"/>
  <c r="K65" i="37"/>
  <c r="J65" i="37"/>
  <c r="C65" i="37"/>
  <c r="DE64" i="37"/>
  <c r="DD64" i="37"/>
  <c r="DC64" i="37"/>
  <c r="DB64" i="37"/>
  <c r="DA64" i="37"/>
  <c r="CZ64" i="37"/>
  <c r="CY64" i="37"/>
  <c r="CX64" i="37"/>
  <c r="CW64" i="37"/>
  <c r="CV64" i="37"/>
  <c r="CU64" i="37"/>
  <c r="CT64" i="37"/>
  <c r="CS64" i="37"/>
  <c r="CR64" i="37"/>
  <c r="CQ64" i="37"/>
  <c r="CP64" i="37"/>
  <c r="CO64" i="37"/>
  <c r="CN64" i="37"/>
  <c r="CM64" i="37"/>
  <c r="CL64" i="37"/>
  <c r="CK64" i="37"/>
  <c r="CJ64" i="37"/>
  <c r="CI64" i="37"/>
  <c r="CH64" i="37"/>
  <c r="CG64" i="37"/>
  <c r="CF64" i="37"/>
  <c r="CE64" i="37"/>
  <c r="CD64" i="37"/>
  <c r="CC64" i="37"/>
  <c r="CB64" i="37"/>
  <c r="CA64" i="37"/>
  <c r="BZ64" i="37"/>
  <c r="BY64" i="37"/>
  <c r="BX64" i="37"/>
  <c r="BW64" i="37"/>
  <c r="BV64" i="37"/>
  <c r="BU64" i="37"/>
  <c r="BT64" i="37"/>
  <c r="BS64" i="37"/>
  <c r="BR64" i="37"/>
  <c r="BQ64" i="37"/>
  <c r="BP64" i="37"/>
  <c r="BO64" i="37"/>
  <c r="BN64" i="37"/>
  <c r="BM64" i="37"/>
  <c r="BL64" i="37"/>
  <c r="BK64" i="37"/>
  <c r="BJ64" i="37"/>
  <c r="BI64" i="37"/>
  <c r="BH64" i="37"/>
  <c r="BG64" i="37"/>
  <c r="BF64" i="37"/>
  <c r="BE64" i="37"/>
  <c r="BD64" i="37"/>
  <c r="BC64" i="37"/>
  <c r="BB64" i="37"/>
  <c r="BA64" i="37"/>
  <c r="AZ64" i="37"/>
  <c r="AY64" i="37"/>
  <c r="AX64" i="37"/>
  <c r="AW64" i="37"/>
  <c r="AV64" i="37"/>
  <c r="AU64" i="37"/>
  <c r="AT64" i="37"/>
  <c r="AS64" i="37"/>
  <c r="AR64" i="37"/>
  <c r="AQ64" i="37"/>
  <c r="AP64" i="37"/>
  <c r="AO64" i="37"/>
  <c r="AN64" i="37"/>
  <c r="AM64" i="37"/>
  <c r="AL64" i="37"/>
  <c r="AK64" i="37"/>
  <c r="AJ64" i="37"/>
  <c r="AI64" i="37"/>
  <c r="AH64" i="37"/>
  <c r="AG64" i="37"/>
  <c r="AF64" i="37"/>
  <c r="AE64" i="37"/>
  <c r="AD64" i="37"/>
  <c r="AC64" i="37"/>
  <c r="AB64" i="37"/>
  <c r="AA64" i="37"/>
  <c r="Z64" i="37"/>
  <c r="Y64" i="37"/>
  <c r="X64" i="37"/>
  <c r="W64" i="37"/>
  <c r="V64" i="37"/>
  <c r="U64" i="37"/>
  <c r="T64" i="37"/>
  <c r="S64" i="37"/>
  <c r="R64" i="37"/>
  <c r="Q64" i="37"/>
  <c r="P64" i="37"/>
  <c r="O64" i="37"/>
  <c r="N64" i="37"/>
  <c r="M64" i="37"/>
  <c r="L64" i="37"/>
  <c r="K64" i="37"/>
  <c r="J64" i="37"/>
  <c r="C64" i="37"/>
  <c r="DE63" i="37"/>
  <c r="DD63" i="37"/>
  <c r="DC63" i="37"/>
  <c r="DB63" i="37"/>
  <c r="DA63" i="37"/>
  <c r="CZ63" i="37"/>
  <c r="CY63" i="37"/>
  <c r="CX63" i="37"/>
  <c r="CW63" i="37"/>
  <c r="CV63" i="37"/>
  <c r="CU63" i="37"/>
  <c r="CT63" i="37"/>
  <c r="CS63" i="37"/>
  <c r="CR63" i="37"/>
  <c r="CQ63" i="37"/>
  <c r="CP63" i="37"/>
  <c r="CO63" i="37"/>
  <c r="CN63" i="37"/>
  <c r="CM63" i="37"/>
  <c r="CL63" i="37"/>
  <c r="CK63" i="37"/>
  <c r="CJ63" i="37"/>
  <c r="CI63" i="37"/>
  <c r="CH63" i="37"/>
  <c r="CG63" i="37"/>
  <c r="CF63" i="37"/>
  <c r="CE63" i="37"/>
  <c r="CD63" i="37"/>
  <c r="CC63" i="37"/>
  <c r="CB63" i="37"/>
  <c r="CA63" i="37"/>
  <c r="BZ63" i="37"/>
  <c r="BY63" i="37"/>
  <c r="BX63" i="37"/>
  <c r="BW63" i="37"/>
  <c r="BV63" i="37"/>
  <c r="BU63" i="37"/>
  <c r="BT63" i="37"/>
  <c r="BS63" i="37"/>
  <c r="BR63" i="37"/>
  <c r="BQ63" i="37"/>
  <c r="BP63" i="37"/>
  <c r="BO63" i="37"/>
  <c r="BN63" i="37"/>
  <c r="BM63" i="37"/>
  <c r="BL63" i="37"/>
  <c r="BK63" i="37"/>
  <c r="BJ63" i="37"/>
  <c r="BI63" i="37"/>
  <c r="BH63" i="37"/>
  <c r="BG63" i="37"/>
  <c r="BF63" i="37"/>
  <c r="BE63" i="37"/>
  <c r="BD63" i="37"/>
  <c r="BC63" i="37"/>
  <c r="BB63" i="37"/>
  <c r="BA63" i="37"/>
  <c r="AZ63" i="37"/>
  <c r="AY63" i="37"/>
  <c r="AX63" i="37"/>
  <c r="AW63" i="37"/>
  <c r="AV63" i="37"/>
  <c r="AU63" i="37"/>
  <c r="AT63" i="37"/>
  <c r="AS63" i="37"/>
  <c r="AR63" i="37"/>
  <c r="AQ63" i="37"/>
  <c r="AP63" i="37"/>
  <c r="AO63" i="37"/>
  <c r="AN63" i="37"/>
  <c r="AM63" i="37"/>
  <c r="AL63" i="37"/>
  <c r="AK63" i="37"/>
  <c r="AJ63" i="37"/>
  <c r="AI63" i="37"/>
  <c r="AH63" i="37"/>
  <c r="AG63" i="37"/>
  <c r="AF63" i="37"/>
  <c r="AE63" i="37"/>
  <c r="AD63" i="37"/>
  <c r="AC63" i="37"/>
  <c r="AB63" i="37"/>
  <c r="AA63" i="37"/>
  <c r="Z63" i="37"/>
  <c r="Y63" i="37"/>
  <c r="X63" i="37"/>
  <c r="W63" i="37"/>
  <c r="V63" i="37"/>
  <c r="U63" i="37"/>
  <c r="T63" i="37"/>
  <c r="S63" i="37"/>
  <c r="R63" i="37"/>
  <c r="Q63" i="37"/>
  <c r="P63" i="37"/>
  <c r="O63" i="37"/>
  <c r="N63" i="37"/>
  <c r="M63" i="37"/>
  <c r="L63" i="37"/>
  <c r="K63" i="37"/>
  <c r="J63" i="37"/>
  <c r="C63" i="37"/>
  <c r="DE62" i="37"/>
  <c r="DD62" i="37"/>
  <c r="DC62" i="37"/>
  <c r="DB62" i="37"/>
  <c r="DA62" i="37"/>
  <c r="CZ62" i="37"/>
  <c r="CY62" i="37"/>
  <c r="CX62" i="37"/>
  <c r="CW62" i="37"/>
  <c r="CV62" i="37"/>
  <c r="CU62" i="37"/>
  <c r="CT62" i="37"/>
  <c r="CS62" i="37"/>
  <c r="CR62" i="37"/>
  <c r="CQ62" i="37"/>
  <c r="CP62" i="37"/>
  <c r="CO62" i="37"/>
  <c r="CN62" i="37"/>
  <c r="CM62" i="37"/>
  <c r="CL62" i="37"/>
  <c r="CK62" i="37"/>
  <c r="CJ62" i="37"/>
  <c r="CI62" i="37"/>
  <c r="CH62" i="37"/>
  <c r="CG62" i="37"/>
  <c r="CF62" i="37"/>
  <c r="CE62" i="37"/>
  <c r="CD62" i="37"/>
  <c r="CC62" i="37"/>
  <c r="CB62" i="37"/>
  <c r="CA62" i="37"/>
  <c r="BZ62" i="37"/>
  <c r="BY62" i="37"/>
  <c r="BX62" i="37"/>
  <c r="BW62" i="37"/>
  <c r="BV62" i="37"/>
  <c r="BU62" i="37"/>
  <c r="BT62" i="37"/>
  <c r="BS62" i="37"/>
  <c r="BR62" i="37"/>
  <c r="BQ62" i="37"/>
  <c r="BP62" i="37"/>
  <c r="BO62" i="37"/>
  <c r="BN62" i="37"/>
  <c r="BM62" i="37"/>
  <c r="BL62" i="37"/>
  <c r="BK62" i="37"/>
  <c r="BJ62" i="37"/>
  <c r="BI62" i="37"/>
  <c r="BH62" i="37"/>
  <c r="BG62" i="37"/>
  <c r="BF62" i="37"/>
  <c r="BE62" i="37"/>
  <c r="BD62" i="37"/>
  <c r="BC62" i="37"/>
  <c r="BB62" i="37"/>
  <c r="BA62" i="37"/>
  <c r="AZ62" i="37"/>
  <c r="AY62" i="37"/>
  <c r="AX62" i="37"/>
  <c r="AW62" i="37"/>
  <c r="AV62" i="37"/>
  <c r="AU62" i="37"/>
  <c r="AT62" i="37"/>
  <c r="AS62" i="37"/>
  <c r="AR62" i="37"/>
  <c r="AQ62" i="37"/>
  <c r="AP62" i="37"/>
  <c r="AO62" i="37"/>
  <c r="AN62" i="37"/>
  <c r="AM62" i="37"/>
  <c r="AL62" i="37"/>
  <c r="AK62" i="37"/>
  <c r="AJ62" i="37"/>
  <c r="AI62" i="37"/>
  <c r="AH62" i="37"/>
  <c r="AG62" i="37"/>
  <c r="AF62" i="37"/>
  <c r="AE62" i="37"/>
  <c r="AD62" i="37"/>
  <c r="AC62" i="37"/>
  <c r="AB62" i="37"/>
  <c r="AA62" i="37"/>
  <c r="Z62" i="37"/>
  <c r="Y62" i="37"/>
  <c r="X62" i="37"/>
  <c r="W62" i="37"/>
  <c r="V62" i="37"/>
  <c r="U62" i="37"/>
  <c r="T62" i="37"/>
  <c r="S62" i="37"/>
  <c r="R62" i="37"/>
  <c r="Q62" i="37"/>
  <c r="P62" i="37"/>
  <c r="O62" i="37"/>
  <c r="N62" i="37"/>
  <c r="M62" i="37"/>
  <c r="L62" i="37"/>
  <c r="K62" i="37"/>
  <c r="J62" i="37"/>
  <c r="C62" i="37"/>
  <c r="DE61" i="37"/>
  <c r="DD61" i="37"/>
  <c r="DC61" i="37"/>
  <c r="DB61" i="37"/>
  <c r="DA61" i="37"/>
  <c r="CZ61" i="37"/>
  <c r="CY61" i="37"/>
  <c r="CX61" i="37"/>
  <c r="CW61" i="37"/>
  <c r="CV61" i="37"/>
  <c r="CU61" i="37"/>
  <c r="CT61" i="37"/>
  <c r="CS61" i="37"/>
  <c r="CR61" i="37"/>
  <c r="CQ61" i="37"/>
  <c r="CP61" i="37"/>
  <c r="CO61" i="37"/>
  <c r="CN61" i="37"/>
  <c r="CM61" i="37"/>
  <c r="CL61" i="37"/>
  <c r="CK61" i="37"/>
  <c r="CJ61" i="37"/>
  <c r="CI61" i="37"/>
  <c r="CH61" i="37"/>
  <c r="CG61" i="37"/>
  <c r="CF61" i="37"/>
  <c r="CE61" i="37"/>
  <c r="CD61" i="37"/>
  <c r="CC61" i="37"/>
  <c r="CB61" i="37"/>
  <c r="CA61" i="37"/>
  <c r="BZ61" i="37"/>
  <c r="BY61" i="37"/>
  <c r="BX61" i="37"/>
  <c r="BW61" i="37"/>
  <c r="BV61" i="37"/>
  <c r="BU61" i="37"/>
  <c r="BT61" i="37"/>
  <c r="BS61" i="37"/>
  <c r="BR61" i="37"/>
  <c r="BQ61" i="37"/>
  <c r="BP61" i="37"/>
  <c r="BO61" i="37"/>
  <c r="BN61" i="37"/>
  <c r="BM61" i="37"/>
  <c r="BL61" i="37"/>
  <c r="BK61" i="37"/>
  <c r="BJ61" i="37"/>
  <c r="BI61" i="37"/>
  <c r="BH61" i="37"/>
  <c r="BG61" i="37"/>
  <c r="BF61" i="37"/>
  <c r="BE61" i="37"/>
  <c r="BD61" i="37"/>
  <c r="BC61" i="37"/>
  <c r="BB61" i="37"/>
  <c r="BA61" i="37"/>
  <c r="AZ61" i="37"/>
  <c r="AY61" i="37"/>
  <c r="AX61" i="37"/>
  <c r="AW61" i="37"/>
  <c r="AV61" i="37"/>
  <c r="AU61" i="37"/>
  <c r="AT61" i="37"/>
  <c r="AS61" i="37"/>
  <c r="AR61" i="37"/>
  <c r="AQ61" i="37"/>
  <c r="AP61" i="37"/>
  <c r="AO61" i="37"/>
  <c r="AN61" i="37"/>
  <c r="AM61" i="37"/>
  <c r="AL61" i="37"/>
  <c r="AK61" i="37"/>
  <c r="AJ61" i="37"/>
  <c r="AI61" i="37"/>
  <c r="AH61" i="37"/>
  <c r="AG61" i="37"/>
  <c r="AF61" i="37"/>
  <c r="AE61" i="37"/>
  <c r="AD61" i="37"/>
  <c r="AC61" i="37"/>
  <c r="AB61" i="37"/>
  <c r="AA61" i="37"/>
  <c r="Z61" i="37"/>
  <c r="Y61" i="37"/>
  <c r="X61" i="37"/>
  <c r="W61" i="37"/>
  <c r="V61" i="37"/>
  <c r="U61" i="37"/>
  <c r="T61" i="37"/>
  <c r="S61" i="37"/>
  <c r="R61" i="37"/>
  <c r="Q61" i="37"/>
  <c r="P61" i="37"/>
  <c r="O61" i="37"/>
  <c r="N61" i="37"/>
  <c r="M61" i="37"/>
  <c r="L61" i="37"/>
  <c r="K61" i="37"/>
  <c r="J61" i="37"/>
  <c r="C61" i="37"/>
  <c r="DE60" i="37"/>
  <c r="DD60" i="37"/>
  <c r="DC60" i="37"/>
  <c r="DB60" i="37"/>
  <c r="DA60" i="37"/>
  <c r="CZ60" i="37"/>
  <c r="CY60" i="37"/>
  <c r="CX60" i="37"/>
  <c r="CW60" i="37"/>
  <c r="CV60" i="37"/>
  <c r="CU60" i="37"/>
  <c r="CT60" i="37"/>
  <c r="CS60" i="37"/>
  <c r="CR60" i="37"/>
  <c r="CQ60" i="37"/>
  <c r="CP60" i="37"/>
  <c r="CO60" i="37"/>
  <c r="CN60" i="37"/>
  <c r="CM60" i="37"/>
  <c r="CL60" i="37"/>
  <c r="CK60" i="37"/>
  <c r="CJ60" i="37"/>
  <c r="CI60" i="37"/>
  <c r="CH60" i="37"/>
  <c r="CG60" i="37"/>
  <c r="CF60" i="37"/>
  <c r="CE60" i="37"/>
  <c r="CD60" i="37"/>
  <c r="CC60" i="37"/>
  <c r="CB60" i="37"/>
  <c r="CA60" i="37"/>
  <c r="BZ60" i="37"/>
  <c r="BY60" i="37"/>
  <c r="BX60" i="37"/>
  <c r="BW60" i="37"/>
  <c r="BV60" i="37"/>
  <c r="BU60" i="37"/>
  <c r="BT60" i="37"/>
  <c r="BS60" i="37"/>
  <c r="BR60" i="37"/>
  <c r="BQ60" i="37"/>
  <c r="BP60" i="37"/>
  <c r="BO60" i="37"/>
  <c r="BN60" i="37"/>
  <c r="BM60" i="37"/>
  <c r="BL60" i="37"/>
  <c r="BK60" i="37"/>
  <c r="BJ60" i="37"/>
  <c r="BI60" i="37"/>
  <c r="BH60" i="37"/>
  <c r="BG60" i="37"/>
  <c r="BF60" i="37"/>
  <c r="BE60" i="37"/>
  <c r="BD60" i="37"/>
  <c r="BC60" i="37"/>
  <c r="BB60" i="37"/>
  <c r="BA60" i="37"/>
  <c r="AZ60" i="37"/>
  <c r="AY60" i="37"/>
  <c r="AX60" i="37"/>
  <c r="AW60" i="37"/>
  <c r="AV60" i="37"/>
  <c r="AU60" i="37"/>
  <c r="AT60" i="37"/>
  <c r="AS60" i="37"/>
  <c r="AR60" i="37"/>
  <c r="AQ60" i="37"/>
  <c r="AP60" i="37"/>
  <c r="AO60" i="37"/>
  <c r="AN60" i="37"/>
  <c r="AM60" i="37"/>
  <c r="AL60" i="37"/>
  <c r="AK60" i="37"/>
  <c r="AJ60" i="37"/>
  <c r="AI60" i="37"/>
  <c r="AH60" i="37"/>
  <c r="AG60" i="37"/>
  <c r="AF60" i="37"/>
  <c r="AE60" i="37"/>
  <c r="AD60" i="37"/>
  <c r="AC60" i="37"/>
  <c r="AB60" i="37"/>
  <c r="AA60" i="37"/>
  <c r="Z60" i="37"/>
  <c r="Y60" i="37"/>
  <c r="X60" i="37"/>
  <c r="W60" i="37"/>
  <c r="V60" i="37"/>
  <c r="U60" i="37"/>
  <c r="T60" i="37"/>
  <c r="S60" i="37"/>
  <c r="R60" i="37"/>
  <c r="Q60" i="37"/>
  <c r="P60" i="37"/>
  <c r="O60" i="37"/>
  <c r="N60" i="37"/>
  <c r="M60" i="37"/>
  <c r="L60" i="37"/>
  <c r="K60" i="37"/>
  <c r="J60" i="37"/>
  <c r="C60" i="37"/>
  <c r="DE59" i="37"/>
  <c r="DD59" i="37"/>
  <c r="DC59" i="37"/>
  <c r="DB59" i="37"/>
  <c r="DA59" i="37"/>
  <c r="CZ59" i="37"/>
  <c r="CY59" i="37"/>
  <c r="CX59" i="37"/>
  <c r="CW59" i="37"/>
  <c r="CV59" i="37"/>
  <c r="CU59" i="37"/>
  <c r="CT59" i="37"/>
  <c r="CS59" i="37"/>
  <c r="CR59" i="37"/>
  <c r="CQ59" i="37"/>
  <c r="CP59" i="37"/>
  <c r="CO59" i="37"/>
  <c r="CN59" i="37"/>
  <c r="CM59" i="37"/>
  <c r="CL59" i="37"/>
  <c r="CK59" i="37"/>
  <c r="CJ59" i="37"/>
  <c r="CI59" i="37"/>
  <c r="CH59" i="37"/>
  <c r="CG59" i="37"/>
  <c r="CF59" i="37"/>
  <c r="CE59" i="37"/>
  <c r="CD59" i="37"/>
  <c r="CC59" i="37"/>
  <c r="CB59" i="37"/>
  <c r="CA59" i="37"/>
  <c r="BZ59" i="37"/>
  <c r="BY59" i="37"/>
  <c r="BX59" i="37"/>
  <c r="BW59" i="37"/>
  <c r="BV59" i="37"/>
  <c r="BU59" i="37"/>
  <c r="BT59" i="37"/>
  <c r="BS59" i="37"/>
  <c r="BR59" i="37"/>
  <c r="BQ59" i="37"/>
  <c r="BP59" i="37"/>
  <c r="BO59" i="37"/>
  <c r="BN59" i="37"/>
  <c r="BM59" i="37"/>
  <c r="BL59" i="37"/>
  <c r="BK59" i="37"/>
  <c r="BJ59" i="37"/>
  <c r="BI59" i="37"/>
  <c r="BH59" i="37"/>
  <c r="BG59" i="37"/>
  <c r="BF59" i="37"/>
  <c r="BE59" i="37"/>
  <c r="BD59" i="37"/>
  <c r="BC59" i="37"/>
  <c r="BB59" i="37"/>
  <c r="BA59" i="37"/>
  <c r="AZ59" i="37"/>
  <c r="AY59" i="37"/>
  <c r="AX59" i="37"/>
  <c r="AW59" i="37"/>
  <c r="AV59" i="37"/>
  <c r="AU59" i="37"/>
  <c r="AT59" i="37"/>
  <c r="AS59" i="37"/>
  <c r="AR59" i="37"/>
  <c r="AQ59" i="37"/>
  <c r="AP59" i="37"/>
  <c r="AO59" i="37"/>
  <c r="AN59" i="37"/>
  <c r="AM59" i="37"/>
  <c r="AL59" i="37"/>
  <c r="AK59" i="37"/>
  <c r="AJ59" i="37"/>
  <c r="AI59" i="37"/>
  <c r="AH59" i="37"/>
  <c r="AG59" i="37"/>
  <c r="AF59" i="37"/>
  <c r="AE59" i="37"/>
  <c r="AD59" i="37"/>
  <c r="AC59" i="37"/>
  <c r="AB59" i="37"/>
  <c r="AA59" i="37"/>
  <c r="Z59" i="37"/>
  <c r="Y59" i="37"/>
  <c r="X59" i="37"/>
  <c r="W59" i="37"/>
  <c r="V59" i="37"/>
  <c r="U59" i="37"/>
  <c r="T59" i="37"/>
  <c r="S59" i="37"/>
  <c r="R59" i="37"/>
  <c r="Q59" i="37"/>
  <c r="P59" i="37"/>
  <c r="O59" i="37"/>
  <c r="N59" i="37"/>
  <c r="M59" i="37"/>
  <c r="L59" i="37"/>
  <c r="K59" i="37"/>
  <c r="J59" i="37"/>
  <c r="C59" i="37"/>
  <c r="DE58" i="37"/>
  <c r="DD58" i="37"/>
  <c r="DC58" i="37"/>
  <c r="DB58" i="37"/>
  <c r="DA58" i="37"/>
  <c r="CZ58" i="37"/>
  <c r="CY58" i="37"/>
  <c r="CX58" i="37"/>
  <c r="CW58" i="37"/>
  <c r="CV58" i="37"/>
  <c r="CU58" i="37"/>
  <c r="CT58" i="37"/>
  <c r="CS58" i="37"/>
  <c r="CR58" i="37"/>
  <c r="CQ58" i="37"/>
  <c r="CP58" i="37"/>
  <c r="CO58" i="37"/>
  <c r="CN58" i="37"/>
  <c r="CM58" i="37"/>
  <c r="CL58" i="37"/>
  <c r="CK58" i="37"/>
  <c r="CJ58" i="37"/>
  <c r="CI58" i="37"/>
  <c r="CH58" i="37"/>
  <c r="CG58" i="37"/>
  <c r="CF58" i="37"/>
  <c r="CE58" i="37"/>
  <c r="CD58" i="37"/>
  <c r="CC58" i="37"/>
  <c r="CB58" i="37"/>
  <c r="CA58" i="37"/>
  <c r="BZ58" i="37"/>
  <c r="BY58" i="37"/>
  <c r="BX58" i="37"/>
  <c r="BW58" i="37"/>
  <c r="BV58" i="37"/>
  <c r="BU58" i="37"/>
  <c r="BT58" i="37"/>
  <c r="BS58" i="37"/>
  <c r="BR58" i="37"/>
  <c r="BQ58" i="37"/>
  <c r="BP58" i="37"/>
  <c r="BO58" i="37"/>
  <c r="BN58" i="37"/>
  <c r="BM58" i="37"/>
  <c r="BL58" i="37"/>
  <c r="BK58" i="37"/>
  <c r="BJ58" i="37"/>
  <c r="BI58" i="37"/>
  <c r="BH58" i="37"/>
  <c r="BG58" i="37"/>
  <c r="BF58" i="37"/>
  <c r="BE58" i="37"/>
  <c r="BD58" i="37"/>
  <c r="BC58" i="37"/>
  <c r="BB58" i="37"/>
  <c r="BA58" i="37"/>
  <c r="AZ58" i="37"/>
  <c r="AY58" i="37"/>
  <c r="AX58" i="37"/>
  <c r="AW58" i="37"/>
  <c r="AV58" i="37"/>
  <c r="AU58" i="37"/>
  <c r="AT58" i="37"/>
  <c r="AS58" i="37"/>
  <c r="AR58" i="37"/>
  <c r="AQ58" i="37"/>
  <c r="AP58" i="37"/>
  <c r="AO58" i="37"/>
  <c r="AN58" i="37"/>
  <c r="AM58" i="37"/>
  <c r="AL58" i="37"/>
  <c r="AK58" i="37"/>
  <c r="AJ58" i="37"/>
  <c r="AI58" i="37"/>
  <c r="AH58" i="37"/>
  <c r="AG58" i="37"/>
  <c r="AF58" i="37"/>
  <c r="AE58" i="37"/>
  <c r="AD58" i="37"/>
  <c r="AC58" i="37"/>
  <c r="AB58" i="37"/>
  <c r="AA58" i="37"/>
  <c r="Z58" i="37"/>
  <c r="Y58" i="37"/>
  <c r="X58" i="37"/>
  <c r="W58" i="37"/>
  <c r="V58" i="37"/>
  <c r="U58" i="37"/>
  <c r="T58" i="37"/>
  <c r="S58" i="37"/>
  <c r="R58" i="37"/>
  <c r="Q58" i="37"/>
  <c r="P58" i="37"/>
  <c r="O58" i="37"/>
  <c r="N58" i="37"/>
  <c r="M58" i="37"/>
  <c r="L58" i="37"/>
  <c r="K58" i="37"/>
  <c r="J58" i="37"/>
  <c r="C58" i="37"/>
  <c r="J46" i="37"/>
  <c r="K46" i="37" s="1"/>
  <c r="L46" i="37" s="1"/>
  <c r="M46" i="37" s="1"/>
  <c r="N46" i="37" s="1"/>
  <c r="O46" i="37" s="1"/>
  <c r="P46" i="37" s="1"/>
  <c r="Q46" i="37" s="1"/>
  <c r="R46" i="37" s="1"/>
  <c r="S46" i="37" s="1"/>
  <c r="T46" i="37" s="1"/>
  <c r="U46" i="37" s="1"/>
  <c r="V46" i="37" s="1"/>
  <c r="W46" i="37" s="1"/>
  <c r="X46" i="37" s="1"/>
  <c r="Y46" i="37" s="1"/>
  <c r="Z46" i="37" s="1"/>
  <c r="AA46" i="37" s="1"/>
  <c r="AB46" i="37" s="1"/>
  <c r="AC46" i="37" s="1"/>
  <c r="AD46" i="37" s="1"/>
  <c r="AE46" i="37" s="1"/>
  <c r="AF46" i="37" s="1"/>
  <c r="AG46" i="37" s="1"/>
  <c r="AH46" i="37" s="1"/>
  <c r="AI46" i="37" s="1"/>
  <c r="AJ46" i="37" s="1"/>
  <c r="AK46" i="37" s="1"/>
  <c r="AL46" i="37" s="1"/>
  <c r="AM46" i="37" s="1"/>
  <c r="AN46" i="37" s="1"/>
  <c r="AO46" i="37" s="1"/>
  <c r="AP46" i="37" s="1"/>
  <c r="AQ46" i="37" s="1"/>
  <c r="AR46" i="37" s="1"/>
  <c r="AS46" i="37" s="1"/>
  <c r="AT46" i="37" s="1"/>
  <c r="AU46" i="37" s="1"/>
  <c r="AV46" i="37" s="1"/>
  <c r="AW46" i="37" s="1"/>
  <c r="AX46" i="37" s="1"/>
  <c r="AY46" i="37" s="1"/>
  <c r="AZ46" i="37" s="1"/>
  <c r="BA46" i="37" s="1"/>
  <c r="BB46" i="37" s="1"/>
  <c r="BC46" i="37" s="1"/>
  <c r="BD46" i="37" s="1"/>
  <c r="BE46" i="37" s="1"/>
  <c r="BF46" i="37" s="1"/>
  <c r="BG46" i="37" s="1"/>
  <c r="BH46" i="37" s="1"/>
  <c r="BI46" i="37" s="1"/>
  <c r="BJ46" i="37" s="1"/>
  <c r="BK46" i="37" s="1"/>
  <c r="BL46" i="37" s="1"/>
  <c r="BM46" i="37" s="1"/>
  <c r="BN46" i="37" s="1"/>
  <c r="BO46" i="37" s="1"/>
  <c r="BP46" i="37" s="1"/>
  <c r="BQ46" i="37" s="1"/>
  <c r="BR46" i="37" s="1"/>
  <c r="BS46" i="37" s="1"/>
  <c r="BT46" i="37" s="1"/>
  <c r="BU46" i="37" s="1"/>
  <c r="BV46" i="37" s="1"/>
  <c r="BW46" i="37" s="1"/>
  <c r="BX46" i="37" s="1"/>
  <c r="BY46" i="37" s="1"/>
  <c r="BZ46" i="37" s="1"/>
  <c r="CA46" i="37" s="1"/>
  <c r="CB46" i="37" s="1"/>
  <c r="CC46" i="37" s="1"/>
  <c r="CD46" i="37" s="1"/>
  <c r="CE46" i="37" s="1"/>
  <c r="CF46" i="37" s="1"/>
  <c r="CG46" i="37" s="1"/>
  <c r="CH46" i="37" s="1"/>
  <c r="CI46" i="37" s="1"/>
  <c r="CJ46" i="37" s="1"/>
  <c r="CK46" i="37" s="1"/>
  <c r="CL46" i="37" s="1"/>
  <c r="CM46" i="37" s="1"/>
  <c r="CN46" i="37" s="1"/>
  <c r="CO46" i="37" s="1"/>
  <c r="CP46" i="37" s="1"/>
  <c r="CQ46" i="37" s="1"/>
  <c r="CR46" i="37" s="1"/>
  <c r="CS46" i="37" s="1"/>
  <c r="CT46" i="37" s="1"/>
  <c r="CU46" i="37" s="1"/>
  <c r="CV46" i="37" s="1"/>
  <c r="CW46" i="37" s="1"/>
  <c r="CX46" i="37" s="1"/>
  <c r="CY46" i="37" s="1"/>
  <c r="CZ46" i="37" s="1"/>
  <c r="DA46" i="37" s="1"/>
  <c r="DB46" i="37" s="1"/>
  <c r="DC46" i="37" s="1"/>
  <c r="DD46" i="37" s="1"/>
  <c r="DE46" i="37" s="1"/>
  <c r="G40" i="37"/>
  <c r="J34" i="37"/>
  <c r="K34" i="37" s="1"/>
  <c r="L34" i="37" s="1"/>
  <c r="M34" i="37" s="1"/>
  <c r="N34" i="37" s="1"/>
  <c r="O34" i="37" s="1"/>
  <c r="P34" i="37" s="1"/>
  <c r="Q34" i="37" s="1"/>
  <c r="R34" i="37" s="1"/>
  <c r="S34" i="37" s="1"/>
  <c r="T34" i="37" s="1"/>
  <c r="U34" i="37" s="1"/>
  <c r="V34" i="37" s="1"/>
  <c r="W34" i="37" s="1"/>
  <c r="X34" i="37" s="1"/>
  <c r="Y34" i="37" s="1"/>
  <c r="Z34" i="37" s="1"/>
  <c r="AA34" i="37" s="1"/>
  <c r="AB34" i="37" s="1"/>
  <c r="AC34" i="37" s="1"/>
  <c r="AD34" i="37" s="1"/>
  <c r="AE34" i="37" s="1"/>
  <c r="AF34" i="37" s="1"/>
  <c r="AG34" i="37" s="1"/>
  <c r="AH34" i="37" s="1"/>
  <c r="AI34" i="37" s="1"/>
  <c r="AJ34" i="37" s="1"/>
  <c r="AK34" i="37" s="1"/>
  <c r="AL34" i="37" s="1"/>
  <c r="AM34" i="37" s="1"/>
  <c r="AN34" i="37" s="1"/>
  <c r="AO34" i="37" s="1"/>
  <c r="AP34" i="37" s="1"/>
  <c r="AQ34" i="37" s="1"/>
  <c r="AR34" i="37" s="1"/>
  <c r="AS34" i="37" s="1"/>
  <c r="AT34" i="37" s="1"/>
  <c r="AU34" i="37" s="1"/>
  <c r="AV34" i="37" s="1"/>
  <c r="AW34" i="37" s="1"/>
  <c r="AX34" i="37" s="1"/>
  <c r="AY34" i="37" s="1"/>
  <c r="AZ34" i="37" s="1"/>
  <c r="BA34" i="37" s="1"/>
  <c r="BB34" i="37" s="1"/>
  <c r="BC34" i="37" s="1"/>
  <c r="BD34" i="37" s="1"/>
  <c r="BE34" i="37" s="1"/>
  <c r="BF34" i="37" s="1"/>
  <c r="BG34" i="37" s="1"/>
  <c r="BH34" i="37" s="1"/>
  <c r="BI34" i="37" s="1"/>
  <c r="BJ34" i="37" s="1"/>
  <c r="BK34" i="37" s="1"/>
  <c r="BL34" i="37" s="1"/>
  <c r="BM34" i="37" s="1"/>
  <c r="BN34" i="37" s="1"/>
  <c r="BO34" i="37" s="1"/>
  <c r="BP34" i="37" s="1"/>
  <c r="BQ34" i="37" s="1"/>
  <c r="BR34" i="37" s="1"/>
  <c r="BS34" i="37" s="1"/>
  <c r="BT34" i="37" s="1"/>
  <c r="BU34" i="37" s="1"/>
  <c r="BV34" i="37" s="1"/>
  <c r="BW34" i="37" s="1"/>
  <c r="BX34" i="37" s="1"/>
  <c r="BY34" i="37" s="1"/>
  <c r="BZ34" i="37" s="1"/>
  <c r="CA34" i="37" s="1"/>
  <c r="CB34" i="37" s="1"/>
  <c r="CC34" i="37" s="1"/>
  <c r="CD34" i="37" s="1"/>
  <c r="CE34" i="37" s="1"/>
  <c r="CF34" i="37" s="1"/>
  <c r="CG34" i="37" s="1"/>
  <c r="CH34" i="37" s="1"/>
  <c r="CI34" i="37" s="1"/>
  <c r="CJ34" i="37" s="1"/>
  <c r="CK34" i="37" s="1"/>
  <c r="CL34" i="37" s="1"/>
  <c r="CM34" i="37" s="1"/>
  <c r="CN34" i="37" s="1"/>
  <c r="CO34" i="37" s="1"/>
  <c r="CP34" i="37" s="1"/>
  <c r="CQ34" i="37" s="1"/>
  <c r="CR34" i="37" s="1"/>
  <c r="CS34" i="37" s="1"/>
  <c r="CT34" i="37" s="1"/>
  <c r="CU34" i="37" s="1"/>
  <c r="CV34" i="37" s="1"/>
  <c r="CW34" i="37" s="1"/>
  <c r="CX34" i="37" s="1"/>
  <c r="CY34" i="37" s="1"/>
  <c r="CZ34" i="37" s="1"/>
  <c r="DA34" i="37" s="1"/>
  <c r="DB34" i="37" s="1"/>
  <c r="DC34" i="37" s="1"/>
  <c r="DD34" i="37" s="1"/>
  <c r="DE34" i="37" s="1"/>
  <c r="J19" i="37"/>
  <c r="K19" i="37" s="1"/>
  <c r="L19" i="37" s="1"/>
  <c r="M19" i="37" s="1"/>
  <c r="N19" i="37" s="1"/>
  <c r="O19" i="37" s="1"/>
  <c r="P19" i="37" s="1"/>
  <c r="Q19" i="37" s="1"/>
  <c r="R19" i="37" s="1"/>
  <c r="S19" i="37" s="1"/>
  <c r="T19" i="37" s="1"/>
  <c r="U19" i="37" s="1"/>
  <c r="V19" i="37" s="1"/>
  <c r="W19" i="37" s="1"/>
  <c r="X19" i="37" s="1"/>
  <c r="Y19" i="37" s="1"/>
  <c r="Z19" i="37" s="1"/>
  <c r="AA19" i="37" s="1"/>
  <c r="AB19" i="37" s="1"/>
  <c r="AC19" i="37" s="1"/>
  <c r="AD19" i="37" s="1"/>
  <c r="AE19" i="37" s="1"/>
  <c r="AF19" i="37" s="1"/>
  <c r="AG19" i="37" s="1"/>
  <c r="AH19" i="37" s="1"/>
  <c r="AI19" i="37" s="1"/>
  <c r="AJ19" i="37" s="1"/>
  <c r="AK19" i="37" s="1"/>
  <c r="AL19" i="37" s="1"/>
  <c r="AM19" i="37" s="1"/>
  <c r="AN19" i="37" s="1"/>
  <c r="AO19" i="37" s="1"/>
  <c r="AP19" i="37" s="1"/>
  <c r="AQ19" i="37" s="1"/>
  <c r="AR19" i="37" s="1"/>
  <c r="AS19" i="37" s="1"/>
  <c r="AT19" i="37" s="1"/>
  <c r="AU19" i="37" s="1"/>
  <c r="AV19" i="37" s="1"/>
  <c r="AW19" i="37" s="1"/>
  <c r="AX19" i="37" s="1"/>
  <c r="AY19" i="37" s="1"/>
  <c r="AZ19" i="37" s="1"/>
  <c r="BA19" i="37" s="1"/>
  <c r="BB19" i="37" s="1"/>
  <c r="BC19" i="37" s="1"/>
  <c r="BD19" i="37" s="1"/>
  <c r="BE19" i="37" s="1"/>
  <c r="BF19" i="37" s="1"/>
  <c r="BG19" i="37" s="1"/>
  <c r="BH19" i="37" s="1"/>
  <c r="BI19" i="37" s="1"/>
  <c r="BJ19" i="37" s="1"/>
  <c r="BK19" i="37" s="1"/>
  <c r="BL19" i="37" s="1"/>
  <c r="BM19" i="37" s="1"/>
  <c r="BN19" i="37" s="1"/>
  <c r="BO19" i="37" s="1"/>
  <c r="BP19" i="37" s="1"/>
  <c r="BQ19" i="37" s="1"/>
  <c r="BR19" i="37" s="1"/>
  <c r="BS19" i="37" s="1"/>
  <c r="BT19" i="37" s="1"/>
  <c r="BU19" i="37" s="1"/>
  <c r="BV19" i="37" s="1"/>
  <c r="BW19" i="37" s="1"/>
  <c r="BX19" i="37" s="1"/>
  <c r="BY19" i="37" s="1"/>
  <c r="BZ19" i="37" s="1"/>
  <c r="CA19" i="37" s="1"/>
  <c r="CB19" i="37" s="1"/>
  <c r="CC19" i="37" s="1"/>
  <c r="CD19" i="37" s="1"/>
  <c r="CE19" i="37" s="1"/>
  <c r="CF19" i="37" s="1"/>
  <c r="CG19" i="37" s="1"/>
  <c r="CH19" i="37" s="1"/>
  <c r="CI19" i="37" s="1"/>
  <c r="CJ19" i="37" s="1"/>
  <c r="CK19" i="37" s="1"/>
  <c r="CL19" i="37" s="1"/>
  <c r="CM19" i="37" s="1"/>
  <c r="CN19" i="37" s="1"/>
  <c r="CO19" i="37" s="1"/>
  <c r="CP19" i="37" s="1"/>
  <c r="CQ19" i="37" s="1"/>
  <c r="CR19" i="37" s="1"/>
  <c r="CS19" i="37" s="1"/>
  <c r="CT19" i="37" s="1"/>
  <c r="CU19" i="37" s="1"/>
  <c r="CV19" i="37" s="1"/>
  <c r="CW19" i="37" s="1"/>
  <c r="CX19" i="37" s="1"/>
  <c r="CY19" i="37" s="1"/>
  <c r="CZ19" i="37" s="1"/>
  <c r="DA19" i="37" s="1"/>
  <c r="DB19" i="37" s="1"/>
  <c r="DC19" i="37" s="1"/>
  <c r="DD19" i="37" s="1"/>
  <c r="DE19" i="37" s="1"/>
  <c r="G13" i="37"/>
  <c r="I12" i="37"/>
  <c r="B10" i="37" s="1"/>
  <c r="I11" i="37"/>
  <c r="DE105" i="36"/>
  <c r="DD105" i="36"/>
  <c r="DC105" i="36"/>
  <c r="DB105" i="36"/>
  <c r="DA105" i="36"/>
  <c r="CZ105" i="36"/>
  <c r="CY105" i="36"/>
  <c r="CX105" i="36"/>
  <c r="CW105" i="36"/>
  <c r="CV105" i="36"/>
  <c r="CU105" i="36"/>
  <c r="CT105" i="36"/>
  <c r="CS105" i="36"/>
  <c r="CR105" i="36"/>
  <c r="CQ105" i="36"/>
  <c r="CP105" i="36"/>
  <c r="CO105" i="36"/>
  <c r="CN105" i="36"/>
  <c r="CM105" i="36"/>
  <c r="CL105" i="36"/>
  <c r="CK105" i="36"/>
  <c r="CJ105" i="36"/>
  <c r="CI105" i="36"/>
  <c r="CH105" i="36"/>
  <c r="CG105" i="36"/>
  <c r="CF105" i="36"/>
  <c r="CE105" i="36"/>
  <c r="CD105" i="36"/>
  <c r="CC105" i="36"/>
  <c r="CB105" i="36"/>
  <c r="CA105" i="36"/>
  <c r="BZ105" i="36"/>
  <c r="BY105" i="36"/>
  <c r="BX105" i="36"/>
  <c r="BW105" i="36"/>
  <c r="BV105" i="36"/>
  <c r="BU105" i="36"/>
  <c r="BT105" i="36"/>
  <c r="BS105" i="36"/>
  <c r="BR105" i="36"/>
  <c r="BQ105" i="36"/>
  <c r="BP105" i="36"/>
  <c r="BO105" i="36"/>
  <c r="BN105" i="36"/>
  <c r="BM105" i="36"/>
  <c r="BL105" i="36"/>
  <c r="BK105" i="36"/>
  <c r="BJ105" i="36"/>
  <c r="BI105" i="36"/>
  <c r="BH105" i="36"/>
  <c r="BG105" i="36"/>
  <c r="BF105" i="36"/>
  <c r="BE105" i="36"/>
  <c r="BD105" i="36"/>
  <c r="BC105" i="36"/>
  <c r="BB105" i="36"/>
  <c r="BA105" i="36"/>
  <c r="AZ105" i="36"/>
  <c r="AY105" i="36"/>
  <c r="AX105" i="36"/>
  <c r="AW105" i="36"/>
  <c r="AV105" i="36"/>
  <c r="AU105" i="36"/>
  <c r="AT105" i="36"/>
  <c r="AS105" i="36"/>
  <c r="AR105" i="36"/>
  <c r="AQ105" i="36"/>
  <c r="AP105" i="36"/>
  <c r="AO105" i="36"/>
  <c r="AN105" i="36"/>
  <c r="AM105" i="36"/>
  <c r="AL105" i="36"/>
  <c r="AK105" i="36"/>
  <c r="AJ105" i="36"/>
  <c r="AI105" i="36"/>
  <c r="AH105" i="36"/>
  <c r="AG105" i="36"/>
  <c r="AF105" i="36"/>
  <c r="AE105" i="36"/>
  <c r="AD105" i="36"/>
  <c r="AC105" i="36"/>
  <c r="AB105" i="36"/>
  <c r="AA105" i="36"/>
  <c r="Z105" i="36"/>
  <c r="Y105" i="36"/>
  <c r="X105" i="36"/>
  <c r="W105" i="36"/>
  <c r="V105" i="36"/>
  <c r="U105" i="36"/>
  <c r="T105" i="36"/>
  <c r="S105" i="36"/>
  <c r="R105" i="36"/>
  <c r="Q105" i="36"/>
  <c r="P105" i="36"/>
  <c r="O105" i="36"/>
  <c r="N105" i="36"/>
  <c r="M105" i="36"/>
  <c r="L105" i="36"/>
  <c r="K105" i="36"/>
  <c r="J105" i="36"/>
  <c r="C105" i="36"/>
  <c r="DE104" i="36"/>
  <c r="DD104" i="36"/>
  <c r="DC104" i="36"/>
  <c r="DB104" i="36"/>
  <c r="DA104" i="36"/>
  <c r="CZ104" i="36"/>
  <c r="CY104" i="36"/>
  <c r="CX104" i="36"/>
  <c r="CW104" i="36"/>
  <c r="CV104" i="36"/>
  <c r="CU104" i="36"/>
  <c r="CT104" i="36"/>
  <c r="CS104" i="36"/>
  <c r="CR104" i="36"/>
  <c r="CQ104" i="36"/>
  <c r="CP104" i="36"/>
  <c r="CO104" i="36"/>
  <c r="CN104" i="36"/>
  <c r="CM104" i="36"/>
  <c r="CL104" i="36"/>
  <c r="CK104" i="36"/>
  <c r="CJ104" i="36"/>
  <c r="CI104" i="36"/>
  <c r="CH104" i="36"/>
  <c r="CG104" i="36"/>
  <c r="CF104" i="36"/>
  <c r="CE104" i="36"/>
  <c r="CD104" i="36"/>
  <c r="CC104" i="36"/>
  <c r="CB104" i="36"/>
  <c r="CA104" i="36"/>
  <c r="BZ104" i="36"/>
  <c r="BY104" i="36"/>
  <c r="BX104" i="36"/>
  <c r="BW104" i="36"/>
  <c r="BV104" i="36"/>
  <c r="BU104" i="36"/>
  <c r="BT104" i="36"/>
  <c r="BS104" i="36"/>
  <c r="BR104" i="36"/>
  <c r="BQ104" i="36"/>
  <c r="BP104" i="36"/>
  <c r="BO104" i="36"/>
  <c r="BN104" i="36"/>
  <c r="BM104" i="36"/>
  <c r="BL104" i="36"/>
  <c r="BK104" i="36"/>
  <c r="BJ104" i="36"/>
  <c r="BI104" i="36"/>
  <c r="BH104" i="36"/>
  <c r="BG104" i="36"/>
  <c r="BF104" i="36"/>
  <c r="BE104" i="36"/>
  <c r="BD104" i="36"/>
  <c r="BC104" i="36"/>
  <c r="BB104" i="36"/>
  <c r="BA104" i="36"/>
  <c r="AZ104" i="36"/>
  <c r="AY104" i="36"/>
  <c r="AX104" i="36"/>
  <c r="AW104" i="36"/>
  <c r="AV104" i="36"/>
  <c r="AU104" i="36"/>
  <c r="AT104" i="36"/>
  <c r="AS104" i="36"/>
  <c r="AR104" i="36"/>
  <c r="AQ104" i="36"/>
  <c r="AP104" i="36"/>
  <c r="AO104" i="36"/>
  <c r="AN104" i="36"/>
  <c r="AM104" i="36"/>
  <c r="AL104" i="36"/>
  <c r="AK104" i="36"/>
  <c r="AJ104" i="36"/>
  <c r="AI104" i="36"/>
  <c r="AH104" i="36"/>
  <c r="AG104" i="36"/>
  <c r="AF104" i="36"/>
  <c r="AE104" i="36"/>
  <c r="AD104" i="36"/>
  <c r="AC104" i="36"/>
  <c r="AB104" i="36"/>
  <c r="AA104" i="36"/>
  <c r="Z104" i="36"/>
  <c r="Y104" i="36"/>
  <c r="X104" i="36"/>
  <c r="W104" i="36"/>
  <c r="V104" i="36"/>
  <c r="U104" i="36"/>
  <c r="T104" i="36"/>
  <c r="S104" i="36"/>
  <c r="R104" i="36"/>
  <c r="Q104" i="36"/>
  <c r="P104" i="36"/>
  <c r="O104" i="36"/>
  <c r="N104" i="36"/>
  <c r="M104" i="36"/>
  <c r="L104" i="36"/>
  <c r="K104" i="36"/>
  <c r="J104" i="36"/>
  <c r="C104" i="36"/>
  <c r="DE103" i="36"/>
  <c r="DD103" i="36"/>
  <c r="DC103" i="36"/>
  <c r="DB103" i="36"/>
  <c r="DA103" i="36"/>
  <c r="CZ103" i="36"/>
  <c r="CY103" i="36"/>
  <c r="CX103" i="36"/>
  <c r="CW103" i="36"/>
  <c r="CV103" i="36"/>
  <c r="CU103" i="36"/>
  <c r="CT103" i="36"/>
  <c r="CS103" i="36"/>
  <c r="CR103" i="36"/>
  <c r="CQ103" i="36"/>
  <c r="CP103" i="36"/>
  <c r="CO103" i="36"/>
  <c r="CN103" i="36"/>
  <c r="CM103" i="36"/>
  <c r="CL103" i="36"/>
  <c r="CK103" i="36"/>
  <c r="CJ103" i="36"/>
  <c r="CI103" i="36"/>
  <c r="CH103" i="36"/>
  <c r="CG103" i="36"/>
  <c r="CF103" i="36"/>
  <c r="CE103" i="36"/>
  <c r="CD103" i="36"/>
  <c r="CC103" i="36"/>
  <c r="CB103" i="36"/>
  <c r="CA103" i="36"/>
  <c r="BZ103" i="36"/>
  <c r="BY103" i="36"/>
  <c r="BX103" i="36"/>
  <c r="BW103" i="36"/>
  <c r="BV103" i="36"/>
  <c r="BU103" i="36"/>
  <c r="BT103" i="36"/>
  <c r="BS103" i="36"/>
  <c r="BR103" i="36"/>
  <c r="BQ103" i="36"/>
  <c r="BP103" i="36"/>
  <c r="BO103" i="36"/>
  <c r="BN103" i="36"/>
  <c r="BM103" i="36"/>
  <c r="BL103" i="36"/>
  <c r="BK103" i="36"/>
  <c r="BJ103" i="36"/>
  <c r="BI103" i="36"/>
  <c r="BH103" i="36"/>
  <c r="BG103" i="36"/>
  <c r="BF103" i="36"/>
  <c r="BE103" i="36"/>
  <c r="BD103" i="36"/>
  <c r="BC103" i="36"/>
  <c r="BB103" i="36"/>
  <c r="BA103" i="36"/>
  <c r="AZ103" i="36"/>
  <c r="AY103" i="36"/>
  <c r="AX103" i="36"/>
  <c r="AW103" i="36"/>
  <c r="AV103" i="36"/>
  <c r="AU103" i="36"/>
  <c r="AT103" i="36"/>
  <c r="AS103" i="36"/>
  <c r="AR103" i="36"/>
  <c r="AQ103" i="36"/>
  <c r="AP103" i="36"/>
  <c r="AO103" i="36"/>
  <c r="AN103" i="36"/>
  <c r="AM103" i="36"/>
  <c r="AL103" i="36"/>
  <c r="AK103" i="36"/>
  <c r="AJ103" i="36"/>
  <c r="AI103" i="36"/>
  <c r="AH103" i="36"/>
  <c r="AG103" i="36"/>
  <c r="AF103" i="36"/>
  <c r="AE103" i="36"/>
  <c r="AD103" i="36"/>
  <c r="AC103" i="36"/>
  <c r="AB103" i="36"/>
  <c r="AA103" i="36"/>
  <c r="Z103" i="36"/>
  <c r="Y103" i="36"/>
  <c r="X103" i="36"/>
  <c r="W103" i="36"/>
  <c r="V103" i="36"/>
  <c r="U103" i="36"/>
  <c r="T103" i="36"/>
  <c r="S103" i="36"/>
  <c r="R103" i="36"/>
  <c r="Q103" i="36"/>
  <c r="P103" i="36"/>
  <c r="O103" i="36"/>
  <c r="N103" i="36"/>
  <c r="M103" i="36"/>
  <c r="L103" i="36"/>
  <c r="K103" i="36"/>
  <c r="J103" i="36"/>
  <c r="C103" i="36"/>
  <c r="DE102" i="36"/>
  <c r="DD102" i="36"/>
  <c r="DC102" i="36"/>
  <c r="DB102" i="36"/>
  <c r="DA102" i="36"/>
  <c r="CZ102" i="36"/>
  <c r="CY102" i="36"/>
  <c r="CX102" i="36"/>
  <c r="CW102" i="36"/>
  <c r="CV102" i="36"/>
  <c r="CU102" i="36"/>
  <c r="CT102" i="36"/>
  <c r="CS102" i="36"/>
  <c r="CR102" i="36"/>
  <c r="CQ102" i="36"/>
  <c r="CP102" i="36"/>
  <c r="CO102" i="36"/>
  <c r="CN102" i="36"/>
  <c r="CM102" i="36"/>
  <c r="CL102" i="36"/>
  <c r="CK102" i="36"/>
  <c r="CJ102" i="36"/>
  <c r="CI102" i="36"/>
  <c r="CH102" i="36"/>
  <c r="CG102" i="36"/>
  <c r="CF102" i="36"/>
  <c r="CE102" i="36"/>
  <c r="CD102" i="36"/>
  <c r="CC102" i="36"/>
  <c r="CB102" i="36"/>
  <c r="CA102" i="36"/>
  <c r="BZ102" i="36"/>
  <c r="BY102" i="36"/>
  <c r="BX102" i="36"/>
  <c r="BW102" i="36"/>
  <c r="BV102" i="36"/>
  <c r="BU102" i="36"/>
  <c r="BT102" i="36"/>
  <c r="BS102" i="36"/>
  <c r="BR102" i="36"/>
  <c r="BQ102" i="36"/>
  <c r="BP102" i="36"/>
  <c r="BO102" i="36"/>
  <c r="BN102" i="36"/>
  <c r="BM102" i="36"/>
  <c r="BL102" i="36"/>
  <c r="BK102" i="36"/>
  <c r="BJ102" i="36"/>
  <c r="BI102" i="36"/>
  <c r="BH102" i="36"/>
  <c r="BG102" i="36"/>
  <c r="BF102" i="36"/>
  <c r="BE102" i="36"/>
  <c r="BD102" i="36"/>
  <c r="BC102" i="36"/>
  <c r="BB102" i="36"/>
  <c r="BA102" i="36"/>
  <c r="AZ102" i="36"/>
  <c r="AY102" i="36"/>
  <c r="AX102" i="36"/>
  <c r="AW102" i="36"/>
  <c r="AV102" i="36"/>
  <c r="AU102" i="36"/>
  <c r="AT102" i="36"/>
  <c r="AS102" i="36"/>
  <c r="AR102" i="36"/>
  <c r="AQ102" i="36"/>
  <c r="AP102" i="36"/>
  <c r="AO102" i="36"/>
  <c r="AN102" i="36"/>
  <c r="AM102" i="36"/>
  <c r="AL102" i="36"/>
  <c r="AK102" i="36"/>
  <c r="AJ102" i="36"/>
  <c r="AI102" i="36"/>
  <c r="AH102" i="36"/>
  <c r="AG102" i="36"/>
  <c r="AF102" i="36"/>
  <c r="AE102" i="36"/>
  <c r="AD102" i="36"/>
  <c r="AC102" i="36"/>
  <c r="AB102" i="36"/>
  <c r="AA102" i="36"/>
  <c r="Z102" i="36"/>
  <c r="Y102" i="36"/>
  <c r="X102" i="36"/>
  <c r="W102" i="36"/>
  <c r="V102" i="36"/>
  <c r="U102" i="36"/>
  <c r="T102" i="36"/>
  <c r="S102" i="36"/>
  <c r="R102" i="36"/>
  <c r="Q102" i="36"/>
  <c r="P102" i="36"/>
  <c r="O102" i="36"/>
  <c r="N102" i="36"/>
  <c r="M102" i="36"/>
  <c r="L102" i="36"/>
  <c r="K102" i="36"/>
  <c r="J102" i="36"/>
  <c r="C102" i="36"/>
  <c r="DE101" i="36"/>
  <c r="DD101" i="36"/>
  <c r="DC101" i="36"/>
  <c r="DB101" i="36"/>
  <c r="DA101" i="36"/>
  <c r="CZ101" i="36"/>
  <c r="CY101" i="36"/>
  <c r="CX101" i="36"/>
  <c r="CW101" i="36"/>
  <c r="CV101" i="36"/>
  <c r="CU101" i="36"/>
  <c r="CT101" i="36"/>
  <c r="CS101" i="36"/>
  <c r="CR101" i="36"/>
  <c r="CQ101" i="36"/>
  <c r="CP101" i="36"/>
  <c r="CO101" i="36"/>
  <c r="CN101" i="36"/>
  <c r="CM101" i="36"/>
  <c r="CL101" i="36"/>
  <c r="CK101" i="36"/>
  <c r="CJ101" i="36"/>
  <c r="CI101" i="36"/>
  <c r="CH101" i="36"/>
  <c r="CG101" i="36"/>
  <c r="CF101" i="36"/>
  <c r="CE101" i="36"/>
  <c r="CD101" i="36"/>
  <c r="CC101" i="36"/>
  <c r="CB101" i="36"/>
  <c r="CA101" i="36"/>
  <c r="BZ101" i="36"/>
  <c r="BY101" i="36"/>
  <c r="BX101" i="36"/>
  <c r="BW101" i="36"/>
  <c r="BV101" i="36"/>
  <c r="BU101" i="36"/>
  <c r="BT101" i="36"/>
  <c r="BS101" i="36"/>
  <c r="BR101" i="36"/>
  <c r="BQ101" i="36"/>
  <c r="BP101" i="36"/>
  <c r="BO101" i="36"/>
  <c r="BN101" i="36"/>
  <c r="BM101" i="36"/>
  <c r="BL101" i="36"/>
  <c r="BK101" i="36"/>
  <c r="BJ101" i="36"/>
  <c r="BI101" i="36"/>
  <c r="BH101" i="36"/>
  <c r="BG101" i="36"/>
  <c r="BF101" i="36"/>
  <c r="BE101" i="36"/>
  <c r="BD101" i="36"/>
  <c r="BC101" i="36"/>
  <c r="BB101" i="36"/>
  <c r="BA101" i="36"/>
  <c r="AZ101" i="36"/>
  <c r="AY101" i="36"/>
  <c r="AX101" i="36"/>
  <c r="AW101" i="36"/>
  <c r="AV101" i="36"/>
  <c r="AU101" i="36"/>
  <c r="AT101" i="36"/>
  <c r="AS101" i="36"/>
  <c r="AR101" i="36"/>
  <c r="AQ101" i="36"/>
  <c r="AP101" i="36"/>
  <c r="AO101" i="36"/>
  <c r="AN101" i="36"/>
  <c r="AM101" i="36"/>
  <c r="AL101" i="36"/>
  <c r="AK101" i="36"/>
  <c r="AJ101" i="36"/>
  <c r="AI101" i="36"/>
  <c r="AH101" i="36"/>
  <c r="AG101" i="36"/>
  <c r="AF101" i="36"/>
  <c r="AE101" i="36"/>
  <c r="AD101" i="36"/>
  <c r="AC101" i="36"/>
  <c r="AB101" i="36"/>
  <c r="AA101" i="36"/>
  <c r="Z101" i="36"/>
  <c r="Y101" i="36"/>
  <c r="X101" i="36"/>
  <c r="W101" i="36"/>
  <c r="V101" i="36"/>
  <c r="U101" i="36"/>
  <c r="T101" i="36"/>
  <c r="S101" i="36"/>
  <c r="R101" i="36"/>
  <c r="Q101" i="36"/>
  <c r="P101" i="36"/>
  <c r="O101" i="36"/>
  <c r="N101" i="36"/>
  <c r="M101" i="36"/>
  <c r="L101" i="36"/>
  <c r="K101" i="36"/>
  <c r="J101" i="36"/>
  <c r="C101" i="36"/>
  <c r="DE100" i="36"/>
  <c r="DD100" i="36"/>
  <c r="DC100" i="36"/>
  <c r="DB100" i="36"/>
  <c r="DA100" i="36"/>
  <c r="CZ100" i="36"/>
  <c r="CY100" i="36"/>
  <c r="CX100" i="36"/>
  <c r="CW100" i="36"/>
  <c r="CV100" i="36"/>
  <c r="CU100" i="36"/>
  <c r="CT100" i="36"/>
  <c r="CS100" i="36"/>
  <c r="CR100" i="36"/>
  <c r="CQ100" i="36"/>
  <c r="CP100" i="36"/>
  <c r="CO100" i="36"/>
  <c r="CN100" i="36"/>
  <c r="CM100" i="36"/>
  <c r="CL100" i="36"/>
  <c r="CK100" i="36"/>
  <c r="CJ100" i="36"/>
  <c r="CI100" i="36"/>
  <c r="CH100" i="36"/>
  <c r="CG100" i="36"/>
  <c r="CF100" i="36"/>
  <c r="CE100" i="36"/>
  <c r="CD100" i="36"/>
  <c r="CC100" i="36"/>
  <c r="CB100" i="36"/>
  <c r="CA100" i="36"/>
  <c r="BZ100" i="36"/>
  <c r="BY100" i="36"/>
  <c r="BX100" i="36"/>
  <c r="BW100" i="36"/>
  <c r="BV100" i="36"/>
  <c r="BU100" i="36"/>
  <c r="BT100" i="36"/>
  <c r="BS100" i="36"/>
  <c r="BR100" i="36"/>
  <c r="BQ100" i="36"/>
  <c r="BP100" i="36"/>
  <c r="BO100" i="36"/>
  <c r="BN100" i="36"/>
  <c r="BM100" i="36"/>
  <c r="BL100" i="36"/>
  <c r="BK100" i="36"/>
  <c r="BJ100" i="36"/>
  <c r="BI100" i="36"/>
  <c r="BH100" i="36"/>
  <c r="BG100" i="36"/>
  <c r="BF100" i="36"/>
  <c r="BE100" i="36"/>
  <c r="BD100" i="36"/>
  <c r="BC100" i="36"/>
  <c r="BB100" i="36"/>
  <c r="BA100" i="36"/>
  <c r="AZ100" i="36"/>
  <c r="AY100" i="36"/>
  <c r="AX100" i="36"/>
  <c r="AW100" i="36"/>
  <c r="AV100" i="36"/>
  <c r="AU100" i="36"/>
  <c r="AT100" i="36"/>
  <c r="AS100" i="36"/>
  <c r="AR100" i="36"/>
  <c r="AQ100" i="36"/>
  <c r="AP100" i="36"/>
  <c r="AO100" i="36"/>
  <c r="AN100" i="36"/>
  <c r="AM100" i="36"/>
  <c r="AL100" i="36"/>
  <c r="AK100" i="36"/>
  <c r="AJ100" i="36"/>
  <c r="AI100" i="36"/>
  <c r="AH100" i="36"/>
  <c r="AG100" i="36"/>
  <c r="AF100" i="36"/>
  <c r="AE100" i="36"/>
  <c r="AD100" i="36"/>
  <c r="AC100" i="36"/>
  <c r="AB100" i="36"/>
  <c r="AA100" i="36"/>
  <c r="Z100" i="36"/>
  <c r="Y100" i="36"/>
  <c r="X100" i="36"/>
  <c r="W100" i="36"/>
  <c r="V100" i="36"/>
  <c r="U100" i="36"/>
  <c r="T100" i="36"/>
  <c r="S100" i="36"/>
  <c r="R100" i="36"/>
  <c r="Q100" i="36"/>
  <c r="P100" i="36"/>
  <c r="O100" i="36"/>
  <c r="N100" i="36"/>
  <c r="M100" i="36"/>
  <c r="L100" i="36"/>
  <c r="K100" i="36"/>
  <c r="J100" i="36"/>
  <c r="C100" i="36"/>
  <c r="DE99" i="36"/>
  <c r="DD99" i="36"/>
  <c r="DC99" i="36"/>
  <c r="DB99" i="36"/>
  <c r="DA99" i="36"/>
  <c r="CZ99" i="36"/>
  <c r="CY99" i="36"/>
  <c r="CX99" i="36"/>
  <c r="CW99" i="36"/>
  <c r="CV99" i="36"/>
  <c r="CU99" i="36"/>
  <c r="CT99" i="36"/>
  <c r="CS99" i="36"/>
  <c r="CR99" i="36"/>
  <c r="CQ99" i="36"/>
  <c r="CP99" i="36"/>
  <c r="CO99" i="36"/>
  <c r="CN99" i="36"/>
  <c r="CM99" i="36"/>
  <c r="CL99" i="36"/>
  <c r="CK99" i="36"/>
  <c r="CJ99" i="36"/>
  <c r="CI99" i="36"/>
  <c r="CH99" i="36"/>
  <c r="CG99" i="36"/>
  <c r="CF99" i="36"/>
  <c r="CE99" i="36"/>
  <c r="CD99" i="36"/>
  <c r="CC99" i="36"/>
  <c r="CB99" i="36"/>
  <c r="CA99" i="36"/>
  <c r="BZ99" i="36"/>
  <c r="BY99" i="36"/>
  <c r="BX99" i="36"/>
  <c r="BW99" i="36"/>
  <c r="BV99" i="36"/>
  <c r="BU99" i="36"/>
  <c r="BT99" i="36"/>
  <c r="BS99" i="36"/>
  <c r="BR99" i="36"/>
  <c r="BQ99" i="36"/>
  <c r="BP99" i="36"/>
  <c r="BO99" i="36"/>
  <c r="BN99" i="36"/>
  <c r="BM99" i="36"/>
  <c r="BL99" i="36"/>
  <c r="BK99" i="36"/>
  <c r="BJ99" i="36"/>
  <c r="BI99" i="36"/>
  <c r="BH99" i="36"/>
  <c r="BG99" i="36"/>
  <c r="BF99" i="36"/>
  <c r="BE99" i="36"/>
  <c r="BD99" i="36"/>
  <c r="BC99" i="36"/>
  <c r="BB99" i="36"/>
  <c r="BA99" i="36"/>
  <c r="AZ99" i="36"/>
  <c r="AY99" i="36"/>
  <c r="AX99" i="36"/>
  <c r="AW99" i="36"/>
  <c r="AV99" i="36"/>
  <c r="AU99" i="36"/>
  <c r="AT99" i="36"/>
  <c r="AS99" i="36"/>
  <c r="AR99" i="36"/>
  <c r="AQ99" i="36"/>
  <c r="AP99" i="36"/>
  <c r="AO99" i="36"/>
  <c r="AN99" i="36"/>
  <c r="AM99" i="36"/>
  <c r="AL99" i="36"/>
  <c r="AK99" i="36"/>
  <c r="AJ99" i="36"/>
  <c r="AI99" i="36"/>
  <c r="AH99" i="36"/>
  <c r="AG99" i="36"/>
  <c r="AF99" i="36"/>
  <c r="AE99" i="36"/>
  <c r="AD99" i="36"/>
  <c r="AC99" i="36"/>
  <c r="AB99" i="36"/>
  <c r="AA99" i="36"/>
  <c r="Z99" i="36"/>
  <c r="Y99" i="36"/>
  <c r="X99" i="36"/>
  <c r="W99" i="36"/>
  <c r="V99" i="36"/>
  <c r="U99" i="36"/>
  <c r="T99" i="36"/>
  <c r="S99" i="36"/>
  <c r="R99" i="36"/>
  <c r="Q99" i="36"/>
  <c r="P99" i="36"/>
  <c r="O99" i="36"/>
  <c r="N99" i="36"/>
  <c r="M99" i="36"/>
  <c r="L99" i="36"/>
  <c r="K99" i="36"/>
  <c r="J99" i="36"/>
  <c r="C99" i="36"/>
  <c r="DE98" i="36"/>
  <c r="DD98" i="36"/>
  <c r="DC98" i="36"/>
  <c r="DB98" i="36"/>
  <c r="DA98" i="36"/>
  <c r="CZ98" i="36"/>
  <c r="CY98" i="36"/>
  <c r="CX98" i="36"/>
  <c r="CW98" i="36"/>
  <c r="CV98" i="36"/>
  <c r="CU98" i="36"/>
  <c r="CT98" i="36"/>
  <c r="CS98" i="36"/>
  <c r="CR98" i="36"/>
  <c r="CQ98" i="36"/>
  <c r="CP98" i="36"/>
  <c r="CO98" i="36"/>
  <c r="CN98" i="36"/>
  <c r="CM98" i="36"/>
  <c r="CL98" i="36"/>
  <c r="CK98" i="36"/>
  <c r="CJ98" i="36"/>
  <c r="CI98" i="36"/>
  <c r="CH98" i="36"/>
  <c r="CG98" i="36"/>
  <c r="CF98" i="36"/>
  <c r="CE98" i="36"/>
  <c r="CD98" i="36"/>
  <c r="CC98" i="36"/>
  <c r="CB98" i="36"/>
  <c r="CA98" i="36"/>
  <c r="BZ98" i="36"/>
  <c r="BY98" i="36"/>
  <c r="BX98" i="36"/>
  <c r="BW98" i="36"/>
  <c r="BV98" i="36"/>
  <c r="BU98" i="36"/>
  <c r="BT98" i="36"/>
  <c r="BS98" i="36"/>
  <c r="BR98" i="36"/>
  <c r="BQ98" i="36"/>
  <c r="BP98" i="36"/>
  <c r="BO98" i="36"/>
  <c r="BN98" i="36"/>
  <c r="BM98" i="36"/>
  <c r="BL98" i="36"/>
  <c r="BK98" i="36"/>
  <c r="BJ98" i="36"/>
  <c r="BI98" i="36"/>
  <c r="BH98" i="36"/>
  <c r="BG98" i="36"/>
  <c r="BF98" i="36"/>
  <c r="BE98" i="36"/>
  <c r="BD98" i="36"/>
  <c r="BC98" i="36"/>
  <c r="BB98" i="36"/>
  <c r="BA98" i="36"/>
  <c r="AZ98" i="36"/>
  <c r="AY98" i="36"/>
  <c r="AX98" i="36"/>
  <c r="AW98" i="36"/>
  <c r="AV98" i="36"/>
  <c r="AU98" i="36"/>
  <c r="AT98" i="36"/>
  <c r="AS98" i="36"/>
  <c r="AR98" i="36"/>
  <c r="AQ98" i="36"/>
  <c r="AP98" i="36"/>
  <c r="AO98" i="36"/>
  <c r="AN98" i="36"/>
  <c r="AM98" i="36"/>
  <c r="AL98" i="36"/>
  <c r="AK98" i="36"/>
  <c r="AJ98" i="36"/>
  <c r="AI98" i="36"/>
  <c r="AH98" i="36"/>
  <c r="AG98" i="36"/>
  <c r="AF98" i="36"/>
  <c r="AE98" i="36"/>
  <c r="AD98" i="36"/>
  <c r="AC98" i="36"/>
  <c r="AB98" i="36"/>
  <c r="AA98" i="36"/>
  <c r="Z98" i="36"/>
  <c r="Y98" i="36"/>
  <c r="X98" i="36"/>
  <c r="W98" i="36"/>
  <c r="V98" i="36"/>
  <c r="U98" i="36"/>
  <c r="T98" i="36"/>
  <c r="S98" i="36"/>
  <c r="R98" i="36"/>
  <c r="Q98" i="36"/>
  <c r="P98" i="36"/>
  <c r="O98" i="36"/>
  <c r="N98" i="36"/>
  <c r="M98" i="36"/>
  <c r="L98" i="36"/>
  <c r="K98" i="36"/>
  <c r="J98" i="36"/>
  <c r="C98" i="36"/>
  <c r="DE97" i="36"/>
  <c r="DD97" i="36"/>
  <c r="DC97" i="36"/>
  <c r="DB97" i="36"/>
  <c r="DA97" i="36"/>
  <c r="CZ97" i="36"/>
  <c r="CY97" i="36"/>
  <c r="CX97" i="36"/>
  <c r="CW97" i="36"/>
  <c r="CV97" i="36"/>
  <c r="CU97" i="36"/>
  <c r="CT97" i="36"/>
  <c r="CS97" i="36"/>
  <c r="CR97" i="36"/>
  <c r="CQ97" i="36"/>
  <c r="CP97" i="36"/>
  <c r="CO97" i="36"/>
  <c r="CN97" i="36"/>
  <c r="CM97" i="36"/>
  <c r="CL97" i="36"/>
  <c r="CK97" i="36"/>
  <c r="CJ97" i="36"/>
  <c r="CI97" i="36"/>
  <c r="CH97" i="36"/>
  <c r="CG97" i="36"/>
  <c r="CF97" i="36"/>
  <c r="CE97" i="36"/>
  <c r="CD97" i="36"/>
  <c r="CC97" i="36"/>
  <c r="CB97" i="36"/>
  <c r="CA97" i="36"/>
  <c r="BZ97" i="36"/>
  <c r="BY97" i="36"/>
  <c r="BX97" i="36"/>
  <c r="BW97" i="36"/>
  <c r="BV97" i="36"/>
  <c r="BU97" i="36"/>
  <c r="BT97" i="36"/>
  <c r="BS97" i="36"/>
  <c r="BR97" i="36"/>
  <c r="BQ97" i="36"/>
  <c r="BP97" i="36"/>
  <c r="BO97" i="36"/>
  <c r="BN97" i="36"/>
  <c r="BM97" i="36"/>
  <c r="BL97" i="36"/>
  <c r="BK97" i="36"/>
  <c r="BJ97" i="36"/>
  <c r="BI97" i="36"/>
  <c r="BH97" i="36"/>
  <c r="BG97" i="36"/>
  <c r="BF97" i="36"/>
  <c r="BE97" i="36"/>
  <c r="BD97" i="36"/>
  <c r="BC97" i="36"/>
  <c r="BB97" i="36"/>
  <c r="BA97" i="36"/>
  <c r="AZ97" i="36"/>
  <c r="AY97" i="36"/>
  <c r="AX97" i="36"/>
  <c r="AW97" i="36"/>
  <c r="AV97" i="36"/>
  <c r="AU97" i="36"/>
  <c r="AT97" i="36"/>
  <c r="AS97" i="36"/>
  <c r="AR97" i="36"/>
  <c r="AQ97" i="36"/>
  <c r="AP97" i="36"/>
  <c r="AO97" i="36"/>
  <c r="AN97" i="36"/>
  <c r="AM97" i="36"/>
  <c r="AL97" i="36"/>
  <c r="AK97" i="36"/>
  <c r="AJ97" i="36"/>
  <c r="AI97" i="36"/>
  <c r="AH97" i="36"/>
  <c r="AG97" i="36"/>
  <c r="AF97" i="36"/>
  <c r="AE97" i="36"/>
  <c r="AD97" i="36"/>
  <c r="AC97" i="36"/>
  <c r="AB97" i="36"/>
  <c r="AA97" i="36"/>
  <c r="Z97" i="36"/>
  <c r="Y97" i="36"/>
  <c r="X97" i="36"/>
  <c r="W97" i="36"/>
  <c r="V97" i="36"/>
  <c r="U97" i="36"/>
  <c r="T97" i="36"/>
  <c r="S97" i="36"/>
  <c r="R97" i="36"/>
  <c r="Q97" i="36"/>
  <c r="P97" i="36"/>
  <c r="O97" i="36"/>
  <c r="N97" i="36"/>
  <c r="M97" i="36"/>
  <c r="L97" i="36"/>
  <c r="K97" i="36"/>
  <c r="J97" i="36"/>
  <c r="C97" i="36"/>
  <c r="DE96" i="36"/>
  <c r="DD96" i="36"/>
  <c r="DC96" i="36"/>
  <c r="DB96" i="36"/>
  <c r="DA96" i="36"/>
  <c r="CZ96" i="36"/>
  <c r="CY96" i="36"/>
  <c r="CX96" i="36"/>
  <c r="CW96" i="36"/>
  <c r="CV96" i="36"/>
  <c r="CU96" i="36"/>
  <c r="CT96" i="36"/>
  <c r="CS96" i="36"/>
  <c r="CR96" i="36"/>
  <c r="CQ96" i="36"/>
  <c r="CP96" i="36"/>
  <c r="CO96" i="36"/>
  <c r="CN96" i="36"/>
  <c r="CM96" i="36"/>
  <c r="CL96" i="36"/>
  <c r="CK96" i="36"/>
  <c r="CJ96" i="36"/>
  <c r="CI96" i="36"/>
  <c r="CH96" i="36"/>
  <c r="CG96" i="36"/>
  <c r="CF96" i="36"/>
  <c r="CE96" i="36"/>
  <c r="CD96" i="36"/>
  <c r="CC96" i="36"/>
  <c r="CB96" i="36"/>
  <c r="CA96" i="36"/>
  <c r="BZ96" i="36"/>
  <c r="BY96" i="36"/>
  <c r="BX96" i="36"/>
  <c r="BW96" i="36"/>
  <c r="BV96" i="36"/>
  <c r="BU96" i="36"/>
  <c r="BT96" i="36"/>
  <c r="BS96" i="36"/>
  <c r="BR96" i="36"/>
  <c r="BQ96" i="36"/>
  <c r="BP96" i="36"/>
  <c r="BO96" i="36"/>
  <c r="BN96" i="36"/>
  <c r="BM96" i="36"/>
  <c r="BL96" i="36"/>
  <c r="BK96" i="36"/>
  <c r="BJ96" i="36"/>
  <c r="BI96" i="36"/>
  <c r="BH96" i="36"/>
  <c r="BG96" i="36"/>
  <c r="BF96" i="36"/>
  <c r="BE96" i="36"/>
  <c r="BD96" i="36"/>
  <c r="BC96" i="36"/>
  <c r="BB96" i="36"/>
  <c r="BA96" i="36"/>
  <c r="AZ96" i="36"/>
  <c r="AY96" i="36"/>
  <c r="AX96" i="36"/>
  <c r="AW96" i="36"/>
  <c r="AV96" i="36"/>
  <c r="AU96" i="36"/>
  <c r="AT96" i="36"/>
  <c r="AS96" i="36"/>
  <c r="AR96" i="36"/>
  <c r="AQ96" i="36"/>
  <c r="AP96" i="36"/>
  <c r="AO96" i="36"/>
  <c r="AN96" i="36"/>
  <c r="AM96" i="36"/>
  <c r="AL96" i="36"/>
  <c r="AK96" i="36"/>
  <c r="AJ96" i="36"/>
  <c r="AI96" i="36"/>
  <c r="AH96" i="36"/>
  <c r="AG96" i="36"/>
  <c r="AF96" i="36"/>
  <c r="AE96" i="36"/>
  <c r="AD96" i="36"/>
  <c r="AC96" i="36"/>
  <c r="AB96" i="36"/>
  <c r="AA96" i="36"/>
  <c r="Z96" i="36"/>
  <c r="Y96" i="36"/>
  <c r="X96" i="36"/>
  <c r="W96" i="36"/>
  <c r="V96" i="36"/>
  <c r="U96" i="36"/>
  <c r="T96" i="36"/>
  <c r="S96" i="36"/>
  <c r="R96" i="36"/>
  <c r="Q96" i="36"/>
  <c r="P96" i="36"/>
  <c r="O96" i="36"/>
  <c r="N96" i="36"/>
  <c r="M96" i="36"/>
  <c r="L96" i="36"/>
  <c r="K96" i="36"/>
  <c r="J96" i="36"/>
  <c r="C96" i="36"/>
  <c r="J74" i="36"/>
  <c r="K74" i="36" s="1"/>
  <c r="L74" i="36" s="1"/>
  <c r="M74" i="36" s="1"/>
  <c r="N74" i="36" s="1"/>
  <c r="O74" i="36" s="1"/>
  <c r="P74" i="36" s="1"/>
  <c r="Q74" i="36" s="1"/>
  <c r="R74" i="36" s="1"/>
  <c r="S74" i="36" s="1"/>
  <c r="T74" i="36" s="1"/>
  <c r="U74" i="36" s="1"/>
  <c r="V74" i="36" s="1"/>
  <c r="W74" i="36" s="1"/>
  <c r="X74" i="36" s="1"/>
  <c r="Y74" i="36" s="1"/>
  <c r="Z74" i="36" s="1"/>
  <c r="AA74" i="36" s="1"/>
  <c r="AB74" i="36" s="1"/>
  <c r="AC74" i="36" s="1"/>
  <c r="AD74" i="36" s="1"/>
  <c r="AE74" i="36" s="1"/>
  <c r="AF74" i="36" s="1"/>
  <c r="AG74" i="36" s="1"/>
  <c r="AH74" i="36" s="1"/>
  <c r="AI74" i="36" s="1"/>
  <c r="AJ74" i="36" s="1"/>
  <c r="AK74" i="36" s="1"/>
  <c r="AL74" i="36" s="1"/>
  <c r="AM74" i="36" s="1"/>
  <c r="AN74" i="36" s="1"/>
  <c r="AO74" i="36" s="1"/>
  <c r="AP74" i="36" s="1"/>
  <c r="AQ74" i="36" s="1"/>
  <c r="AR74" i="36" s="1"/>
  <c r="AS74" i="36" s="1"/>
  <c r="AT74" i="36" s="1"/>
  <c r="AU74" i="36" s="1"/>
  <c r="AV74" i="36" s="1"/>
  <c r="AW74" i="36" s="1"/>
  <c r="AX74" i="36" s="1"/>
  <c r="AY74" i="36" s="1"/>
  <c r="AZ74" i="36" s="1"/>
  <c r="BA74" i="36" s="1"/>
  <c r="BB74" i="36" s="1"/>
  <c r="BC74" i="36" s="1"/>
  <c r="BD74" i="36" s="1"/>
  <c r="BE74" i="36" s="1"/>
  <c r="BF74" i="36" s="1"/>
  <c r="BG74" i="36" s="1"/>
  <c r="BH74" i="36" s="1"/>
  <c r="BI74" i="36" s="1"/>
  <c r="BJ74" i="36" s="1"/>
  <c r="BK74" i="36" s="1"/>
  <c r="BL74" i="36" s="1"/>
  <c r="BM74" i="36" s="1"/>
  <c r="BN74" i="36" s="1"/>
  <c r="BO74" i="36" s="1"/>
  <c r="BP74" i="36" s="1"/>
  <c r="BQ74" i="36" s="1"/>
  <c r="BR74" i="36" s="1"/>
  <c r="BS74" i="36" s="1"/>
  <c r="BT74" i="36" s="1"/>
  <c r="BU74" i="36" s="1"/>
  <c r="BV74" i="36" s="1"/>
  <c r="BW74" i="36" s="1"/>
  <c r="BX74" i="36" s="1"/>
  <c r="BY74" i="36" s="1"/>
  <c r="BZ74" i="36" s="1"/>
  <c r="CA74" i="36" s="1"/>
  <c r="CB74" i="36" s="1"/>
  <c r="CC74" i="36" s="1"/>
  <c r="CD74" i="36" s="1"/>
  <c r="CE74" i="36" s="1"/>
  <c r="CF74" i="36" s="1"/>
  <c r="CG74" i="36" s="1"/>
  <c r="CH74" i="36" s="1"/>
  <c r="CI74" i="36" s="1"/>
  <c r="CJ74" i="36" s="1"/>
  <c r="CK74" i="36" s="1"/>
  <c r="CL74" i="36" s="1"/>
  <c r="CM74" i="36" s="1"/>
  <c r="CN74" i="36" s="1"/>
  <c r="CO74" i="36" s="1"/>
  <c r="CP74" i="36" s="1"/>
  <c r="CQ74" i="36" s="1"/>
  <c r="CR74" i="36" s="1"/>
  <c r="CS74" i="36" s="1"/>
  <c r="CT74" i="36" s="1"/>
  <c r="CU74" i="36" s="1"/>
  <c r="CV74" i="36" s="1"/>
  <c r="CW74" i="36" s="1"/>
  <c r="CX74" i="36" s="1"/>
  <c r="CY74" i="36" s="1"/>
  <c r="CZ74" i="36" s="1"/>
  <c r="DA74" i="36" s="1"/>
  <c r="DB74" i="36" s="1"/>
  <c r="DC74" i="36" s="1"/>
  <c r="DD74" i="36" s="1"/>
  <c r="DE74" i="36" s="1"/>
  <c r="J70" i="36"/>
  <c r="DE67" i="36"/>
  <c r="DD67" i="36"/>
  <c r="DC67" i="36"/>
  <c r="DB67" i="36"/>
  <c r="DA67" i="36"/>
  <c r="CZ67" i="36"/>
  <c r="CY67" i="36"/>
  <c r="CX67" i="36"/>
  <c r="CW67" i="36"/>
  <c r="CV67" i="36"/>
  <c r="CU67" i="36"/>
  <c r="CT67" i="36"/>
  <c r="CS67" i="36"/>
  <c r="CR67" i="36"/>
  <c r="CQ67" i="36"/>
  <c r="CP67" i="36"/>
  <c r="CO67" i="36"/>
  <c r="CN67" i="36"/>
  <c r="CM67" i="36"/>
  <c r="CL67" i="36"/>
  <c r="CK67" i="36"/>
  <c r="CJ67" i="36"/>
  <c r="CI67" i="36"/>
  <c r="CH67" i="36"/>
  <c r="CG67" i="36"/>
  <c r="CF67" i="36"/>
  <c r="CE67" i="36"/>
  <c r="CD67" i="36"/>
  <c r="CC67" i="36"/>
  <c r="CB67" i="36"/>
  <c r="CA67" i="36"/>
  <c r="BZ67" i="36"/>
  <c r="BY67" i="36"/>
  <c r="BX67" i="36"/>
  <c r="BW67" i="36"/>
  <c r="BV67" i="36"/>
  <c r="BU67" i="36"/>
  <c r="BT67" i="36"/>
  <c r="BS67" i="36"/>
  <c r="BR67" i="36"/>
  <c r="BQ67" i="36"/>
  <c r="BP67" i="36"/>
  <c r="BO67" i="36"/>
  <c r="BN67" i="36"/>
  <c r="BM67" i="36"/>
  <c r="BL67" i="36"/>
  <c r="BK67" i="36"/>
  <c r="BJ67" i="36"/>
  <c r="BI67" i="36"/>
  <c r="BH67" i="36"/>
  <c r="BG67" i="36"/>
  <c r="BF67" i="36"/>
  <c r="BE67" i="36"/>
  <c r="BD67" i="36"/>
  <c r="BC67" i="36"/>
  <c r="BB67" i="36"/>
  <c r="BA67" i="36"/>
  <c r="AZ67" i="36"/>
  <c r="AY67" i="36"/>
  <c r="AX67" i="36"/>
  <c r="AW67" i="36"/>
  <c r="AV67" i="36"/>
  <c r="AU67" i="36"/>
  <c r="AT67" i="36"/>
  <c r="AS67" i="36"/>
  <c r="AR67" i="36"/>
  <c r="AQ67" i="36"/>
  <c r="AP67" i="36"/>
  <c r="AO67" i="36"/>
  <c r="AN67" i="36"/>
  <c r="AM67" i="36"/>
  <c r="AL67" i="36"/>
  <c r="AK67" i="36"/>
  <c r="AJ67" i="36"/>
  <c r="AI67" i="36"/>
  <c r="AH67" i="36"/>
  <c r="AG67" i="36"/>
  <c r="AF67" i="36"/>
  <c r="AE67" i="36"/>
  <c r="AD67" i="36"/>
  <c r="AC67" i="36"/>
  <c r="AB67" i="36"/>
  <c r="AA67" i="36"/>
  <c r="Z67" i="36"/>
  <c r="Y67" i="36"/>
  <c r="X67" i="36"/>
  <c r="W67" i="36"/>
  <c r="V67" i="36"/>
  <c r="U67" i="36"/>
  <c r="T67" i="36"/>
  <c r="S67" i="36"/>
  <c r="R67" i="36"/>
  <c r="Q67" i="36"/>
  <c r="P67" i="36"/>
  <c r="O67" i="36"/>
  <c r="N67" i="36"/>
  <c r="M67" i="36"/>
  <c r="L67" i="36"/>
  <c r="K67" i="36"/>
  <c r="J67" i="36"/>
  <c r="C67" i="36"/>
  <c r="DE66" i="36"/>
  <c r="DD66" i="36"/>
  <c r="DC66" i="36"/>
  <c r="DB66" i="36"/>
  <c r="DA66" i="36"/>
  <c r="CZ66" i="36"/>
  <c r="CY66" i="36"/>
  <c r="CX66" i="36"/>
  <c r="CW66" i="36"/>
  <c r="CV66" i="36"/>
  <c r="CU66" i="36"/>
  <c r="CT66" i="36"/>
  <c r="CS66" i="36"/>
  <c r="CR66" i="36"/>
  <c r="CQ66" i="36"/>
  <c r="CP66" i="36"/>
  <c r="CO66" i="36"/>
  <c r="CN66" i="36"/>
  <c r="CM66" i="36"/>
  <c r="CL66" i="36"/>
  <c r="CK66" i="36"/>
  <c r="CJ66" i="36"/>
  <c r="CI66" i="36"/>
  <c r="CH66" i="36"/>
  <c r="CG66" i="36"/>
  <c r="CF66" i="36"/>
  <c r="CE66" i="36"/>
  <c r="CD66" i="36"/>
  <c r="CC66" i="36"/>
  <c r="CB66" i="36"/>
  <c r="CA66" i="36"/>
  <c r="BZ66" i="36"/>
  <c r="BY66" i="36"/>
  <c r="BX66" i="36"/>
  <c r="BW66" i="36"/>
  <c r="BV66" i="36"/>
  <c r="BU66" i="36"/>
  <c r="BT66" i="36"/>
  <c r="BS66" i="36"/>
  <c r="BR66" i="36"/>
  <c r="BQ66" i="36"/>
  <c r="BP66" i="36"/>
  <c r="BO66" i="36"/>
  <c r="BN66" i="36"/>
  <c r="BM66" i="36"/>
  <c r="BL66" i="36"/>
  <c r="BK66" i="36"/>
  <c r="BJ66" i="36"/>
  <c r="BI66" i="36"/>
  <c r="BH66" i="36"/>
  <c r="BG66" i="36"/>
  <c r="BF66" i="36"/>
  <c r="BE66" i="36"/>
  <c r="BD66" i="36"/>
  <c r="BC66" i="36"/>
  <c r="BB66" i="36"/>
  <c r="BA66" i="36"/>
  <c r="AZ66" i="36"/>
  <c r="AY66" i="36"/>
  <c r="AX66" i="36"/>
  <c r="AW66" i="36"/>
  <c r="AV66" i="36"/>
  <c r="AU66" i="36"/>
  <c r="AT66" i="36"/>
  <c r="AS66" i="36"/>
  <c r="AR66" i="36"/>
  <c r="AQ66" i="36"/>
  <c r="AP66" i="36"/>
  <c r="AO66" i="36"/>
  <c r="AN66" i="36"/>
  <c r="AM66" i="36"/>
  <c r="AL66" i="36"/>
  <c r="AK66" i="36"/>
  <c r="AJ66" i="36"/>
  <c r="AI66" i="36"/>
  <c r="AH66" i="36"/>
  <c r="AG66" i="36"/>
  <c r="AF66" i="36"/>
  <c r="AE66" i="36"/>
  <c r="AD66" i="36"/>
  <c r="AC66" i="36"/>
  <c r="AB66" i="36"/>
  <c r="AA66" i="36"/>
  <c r="Z66" i="36"/>
  <c r="Y66" i="36"/>
  <c r="X66" i="36"/>
  <c r="W66" i="36"/>
  <c r="V66" i="36"/>
  <c r="U66" i="36"/>
  <c r="T66" i="36"/>
  <c r="S66" i="36"/>
  <c r="R66" i="36"/>
  <c r="Q66" i="36"/>
  <c r="P66" i="36"/>
  <c r="O66" i="36"/>
  <c r="N66" i="36"/>
  <c r="M66" i="36"/>
  <c r="L66" i="36"/>
  <c r="K66" i="36"/>
  <c r="J66" i="36"/>
  <c r="C66" i="36"/>
  <c r="DE65" i="36"/>
  <c r="DD65" i="36"/>
  <c r="DC65" i="36"/>
  <c r="DB65" i="36"/>
  <c r="DA65" i="36"/>
  <c r="CZ65" i="36"/>
  <c r="CY65" i="36"/>
  <c r="CX65" i="36"/>
  <c r="CW65" i="36"/>
  <c r="CV65" i="36"/>
  <c r="CU65" i="36"/>
  <c r="CT65" i="36"/>
  <c r="CS65" i="36"/>
  <c r="CR65" i="36"/>
  <c r="CQ65" i="36"/>
  <c r="CP65" i="36"/>
  <c r="CO65" i="36"/>
  <c r="CN65" i="36"/>
  <c r="CM65" i="36"/>
  <c r="CL65" i="36"/>
  <c r="CK65" i="36"/>
  <c r="CJ65" i="36"/>
  <c r="CI65" i="36"/>
  <c r="CH65" i="36"/>
  <c r="CG65" i="36"/>
  <c r="CF65" i="36"/>
  <c r="CE65" i="36"/>
  <c r="CD65" i="36"/>
  <c r="CC65" i="36"/>
  <c r="CB65" i="36"/>
  <c r="CA65" i="36"/>
  <c r="BZ65" i="36"/>
  <c r="BY65" i="36"/>
  <c r="BX65" i="36"/>
  <c r="BW65" i="36"/>
  <c r="BV65" i="36"/>
  <c r="BU65" i="36"/>
  <c r="BT65" i="36"/>
  <c r="BS65" i="36"/>
  <c r="BR65" i="36"/>
  <c r="BQ65" i="36"/>
  <c r="BP65" i="36"/>
  <c r="BO65" i="36"/>
  <c r="BN65" i="36"/>
  <c r="BM65" i="36"/>
  <c r="BL65" i="36"/>
  <c r="BK65" i="36"/>
  <c r="BJ65" i="36"/>
  <c r="BI65" i="36"/>
  <c r="BH65" i="36"/>
  <c r="BG65" i="36"/>
  <c r="BF65" i="36"/>
  <c r="BE65" i="36"/>
  <c r="BD65" i="36"/>
  <c r="BC65" i="36"/>
  <c r="BB65" i="36"/>
  <c r="BA65" i="36"/>
  <c r="AZ65" i="36"/>
  <c r="AY65" i="36"/>
  <c r="AX65" i="36"/>
  <c r="AW65" i="36"/>
  <c r="AV65" i="36"/>
  <c r="AU65" i="36"/>
  <c r="AT65" i="36"/>
  <c r="AS65" i="36"/>
  <c r="AR65" i="36"/>
  <c r="AQ65" i="36"/>
  <c r="AP65" i="36"/>
  <c r="AO65" i="36"/>
  <c r="AN65" i="36"/>
  <c r="AM65" i="36"/>
  <c r="AL65" i="36"/>
  <c r="AK65" i="36"/>
  <c r="AJ65" i="36"/>
  <c r="AI65" i="36"/>
  <c r="AH65" i="36"/>
  <c r="AG65" i="36"/>
  <c r="AF65" i="36"/>
  <c r="AE65" i="36"/>
  <c r="AD65" i="36"/>
  <c r="AC65" i="36"/>
  <c r="AB65" i="36"/>
  <c r="AA65" i="36"/>
  <c r="Z65" i="36"/>
  <c r="Y65" i="36"/>
  <c r="X65" i="36"/>
  <c r="W65" i="36"/>
  <c r="V65" i="36"/>
  <c r="U65" i="36"/>
  <c r="T65" i="36"/>
  <c r="S65" i="36"/>
  <c r="R65" i="36"/>
  <c r="Q65" i="36"/>
  <c r="P65" i="36"/>
  <c r="O65" i="36"/>
  <c r="N65" i="36"/>
  <c r="M65" i="36"/>
  <c r="L65" i="36"/>
  <c r="K65" i="36"/>
  <c r="J65" i="36"/>
  <c r="C65" i="36"/>
  <c r="DE64" i="36"/>
  <c r="DD64" i="36"/>
  <c r="DC64" i="36"/>
  <c r="DB64" i="36"/>
  <c r="DA64" i="36"/>
  <c r="CZ64" i="36"/>
  <c r="CY64" i="36"/>
  <c r="CX64" i="36"/>
  <c r="CW64" i="36"/>
  <c r="CV64" i="36"/>
  <c r="CU64" i="36"/>
  <c r="CT64" i="36"/>
  <c r="CS64" i="36"/>
  <c r="CR64" i="36"/>
  <c r="CQ64" i="36"/>
  <c r="CP64" i="36"/>
  <c r="CO64" i="36"/>
  <c r="CN64" i="36"/>
  <c r="CM64" i="36"/>
  <c r="CL64" i="36"/>
  <c r="CK64" i="36"/>
  <c r="CJ64" i="36"/>
  <c r="CI64" i="36"/>
  <c r="CH64" i="36"/>
  <c r="CG64" i="36"/>
  <c r="CF64" i="36"/>
  <c r="CE64" i="36"/>
  <c r="CD64" i="36"/>
  <c r="CC64" i="36"/>
  <c r="CB64" i="36"/>
  <c r="CA64" i="36"/>
  <c r="BZ64" i="36"/>
  <c r="BY64" i="36"/>
  <c r="BX64" i="36"/>
  <c r="BW64" i="36"/>
  <c r="BV64" i="36"/>
  <c r="BU64" i="36"/>
  <c r="BT64" i="36"/>
  <c r="BS64" i="36"/>
  <c r="BR64" i="36"/>
  <c r="BQ64" i="36"/>
  <c r="BP64" i="36"/>
  <c r="BO64" i="36"/>
  <c r="BN64" i="36"/>
  <c r="BM64" i="36"/>
  <c r="BL64" i="36"/>
  <c r="BK64" i="36"/>
  <c r="BJ64" i="36"/>
  <c r="BI64" i="36"/>
  <c r="BH64" i="36"/>
  <c r="BG64" i="36"/>
  <c r="BF64" i="36"/>
  <c r="BE64" i="36"/>
  <c r="BD64" i="36"/>
  <c r="BC64" i="36"/>
  <c r="BB64" i="36"/>
  <c r="BA64" i="36"/>
  <c r="AZ64" i="36"/>
  <c r="AY64" i="36"/>
  <c r="AX64" i="36"/>
  <c r="AW64" i="36"/>
  <c r="AV64" i="36"/>
  <c r="AU64" i="36"/>
  <c r="AT64" i="36"/>
  <c r="AS64" i="36"/>
  <c r="AR64" i="36"/>
  <c r="AQ64" i="36"/>
  <c r="AP64" i="36"/>
  <c r="AO64" i="36"/>
  <c r="AN64" i="36"/>
  <c r="AM64" i="36"/>
  <c r="AL64" i="36"/>
  <c r="AK64" i="36"/>
  <c r="AJ64" i="36"/>
  <c r="AI64" i="36"/>
  <c r="AH64" i="36"/>
  <c r="AG64" i="36"/>
  <c r="AF64" i="36"/>
  <c r="AE64" i="36"/>
  <c r="AD64" i="36"/>
  <c r="AC64" i="36"/>
  <c r="AB64" i="36"/>
  <c r="AA64" i="36"/>
  <c r="Z64" i="36"/>
  <c r="Y64" i="36"/>
  <c r="X64" i="36"/>
  <c r="W64" i="36"/>
  <c r="V64" i="36"/>
  <c r="U64" i="36"/>
  <c r="T64" i="36"/>
  <c r="S64" i="36"/>
  <c r="R64" i="36"/>
  <c r="Q64" i="36"/>
  <c r="P64" i="36"/>
  <c r="O64" i="36"/>
  <c r="N64" i="36"/>
  <c r="M64" i="36"/>
  <c r="L64" i="36"/>
  <c r="K64" i="36"/>
  <c r="J64" i="36"/>
  <c r="C64" i="36"/>
  <c r="DE63" i="36"/>
  <c r="DD63" i="36"/>
  <c r="DC63" i="36"/>
  <c r="DB63" i="36"/>
  <c r="DA63" i="36"/>
  <c r="CZ63" i="36"/>
  <c r="CY63" i="36"/>
  <c r="CX63" i="36"/>
  <c r="CW63" i="36"/>
  <c r="CV63" i="36"/>
  <c r="CU63" i="36"/>
  <c r="CT63" i="36"/>
  <c r="CS63" i="36"/>
  <c r="CR63" i="36"/>
  <c r="CQ63" i="36"/>
  <c r="CP63" i="36"/>
  <c r="CO63" i="36"/>
  <c r="CN63" i="36"/>
  <c r="CM63" i="36"/>
  <c r="CL63" i="36"/>
  <c r="CK63" i="36"/>
  <c r="CJ63" i="36"/>
  <c r="CI63" i="36"/>
  <c r="CH63" i="36"/>
  <c r="CG63" i="36"/>
  <c r="CF63" i="36"/>
  <c r="CE63" i="36"/>
  <c r="CD63" i="36"/>
  <c r="CC63" i="36"/>
  <c r="CB63" i="36"/>
  <c r="CA63" i="36"/>
  <c r="BZ63" i="36"/>
  <c r="BY63" i="36"/>
  <c r="BX63" i="36"/>
  <c r="BW63" i="36"/>
  <c r="BV63" i="36"/>
  <c r="BU63" i="36"/>
  <c r="BT63" i="36"/>
  <c r="BS63" i="36"/>
  <c r="BR63" i="36"/>
  <c r="BQ63" i="36"/>
  <c r="BP63" i="36"/>
  <c r="BO63" i="36"/>
  <c r="BN63" i="36"/>
  <c r="BM63" i="36"/>
  <c r="BL63" i="36"/>
  <c r="BK63" i="36"/>
  <c r="BJ63" i="36"/>
  <c r="BI63" i="36"/>
  <c r="BH63" i="36"/>
  <c r="BG63" i="36"/>
  <c r="BF63" i="36"/>
  <c r="BE63" i="36"/>
  <c r="BD63" i="36"/>
  <c r="BC63" i="36"/>
  <c r="BB63" i="36"/>
  <c r="BA63" i="36"/>
  <c r="AZ63" i="36"/>
  <c r="AY63" i="36"/>
  <c r="AX63" i="36"/>
  <c r="AW63" i="36"/>
  <c r="AV63" i="36"/>
  <c r="AU63" i="36"/>
  <c r="AT63" i="36"/>
  <c r="AS63" i="36"/>
  <c r="AR63" i="36"/>
  <c r="AQ63" i="36"/>
  <c r="AP63" i="36"/>
  <c r="AO63" i="36"/>
  <c r="AN63" i="36"/>
  <c r="AM63" i="36"/>
  <c r="AL63" i="36"/>
  <c r="AK63" i="36"/>
  <c r="AJ63" i="36"/>
  <c r="AI63" i="36"/>
  <c r="AH63" i="36"/>
  <c r="AG63" i="36"/>
  <c r="AF63" i="36"/>
  <c r="AE63" i="36"/>
  <c r="AD63" i="36"/>
  <c r="AC63" i="36"/>
  <c r="AB63" i="36"/>
  <c r="AA63" i="36"/>
  <c r="Z63" i="36"/>
  <c r="Y63" i="36"/>
  <c r="X63" i="36"/>
  <c r="W63" i="36"/>
  <c r="V63" i="36"/>
  <c r="U63" i="36"/>
  <c r="T63" i="36"/>
  <c r="S63" i="36"/>
  <c r="R63" i="36"/>
  <c r="Q63" i="36"/>
  <c r="P63" i="36"/>
  <c r="O63" i="36"/>
  <c r="N63" i="36"/>
  <c r="M63" i="36"/>
  <c r="L63" i="36"/>
  <c r="K63" i="36"/>
  <c r="J63" i="36"/>
  <c r="C63" i="36"/>
  <c r="DE62" i="36"/>
  <c r="DD62" i="36"/>
  <c r="DC62" i="36"/>
  <c r="DB62" i="36"/>
  <c r="DA62" i="36"/>
  <c r="CZ62" i="36"/>
  <c r="CY62" i="36"/>
  <c r="CX62" i="36"/>
  <c r="CW62" i="36"/>
  <c r="CV62" i="36"/>
  <c r="CU62" i="36"/>
  <c r="CT62" i="36"/>
  <c r="CS62" i="36"/>
  <c r="CR62" i="36"/>
  <c r="CQ62" i="36"/>
  <c r="CP62" i="36"/>
  <c r="CO62" i="36"/>
  <c r="CN62" i="36"/>
  <c r="CM62" i="36"/>
  <c r="CL62" i="36"/>
  <c r="CK62" i="36"/>
  <c r="CJ62" i="36"/>
  <c r="CI62" i="36"/>
  <c r="CH62" i="36"/>
  <c r="CG62" i="36"/>
  <c r="CF62" i="36"/>
  <c r="CE62" i="36"/>
  <c r="CD62" i="36"/>
  <c r="CC62" i="36"/>
  <c r="CB62" i="36"/>
  <c r="CA62" i="36"/>
  <c r="BZ62" i="36"/>
  <c r="BY62" i="36"/>
  <c r="BX62" i="36"/>
  <c r="BW62" i="36"/>
  <c r="BV62" i="36"/>
  <c r="BU62" i="36"/>
  <c r="BT62" i="36"/>
  <c r="BS62" i="36"/>
  <c r="BR62" i="36"/>
  <c r="BQ62" i="36"/>
  <c r="BP62" i="36"/>
  <c r="BO62" i="36"/>
  <c r="BN62" i="36"/>
  <c r="BM62" i="36"/>
  <c r="BL62" i="36"/>
  <c r="BK62" i="36"/>
  <c r="BJ62" i="36"/>
  <c r="BI62" i="36"/>
  <c r="BH62" i="36"/>
  <c r="BG62" i="36"/>
  <c r="BF62" i="36"/>
  <c r="BE62" i="36"/>
  <c r="BD62" i="36"/>
  <c r="BC62" i="36"/>
  <c r="BB62" i="36"/>
  <c r="BA62" i="36"/>
  <c r="AZ62" i="36"/>
  <c r="AY62" i="36"/>
  <c r="AX62" i="36"/>
  <c r="AW62" i="36"/>
  <c r="AV62" i="36"/>
  <c r="AU62" i="36"/>
  <c r="AT62" i="36"/>
  <c r="AS62" i="36"/>
  <c r="AR62" i="36"/>
  <c r="AQ62" i="36"/>
  <c r="AP62" i="36"/>
  <c r="AO62" i="36"/>
  <c r="AN62" i="36"/>
  <c r="AM62" i="36"/>
  <c r="AL62" i="36"/>
  <c r="AK62" i="36"/>
  <c r="AJ62" i="36"/>
  <c r="AI62" i="36"/>
  <c r="AH62" i="36"/>
  <c r="AG62" i="36"/>
  <c r="AF62" i="36"/>
  <c r="AE62" i="36"/>
  <c r="AD62" i="36"/>
  <c r="AC62" i="36"/>
  <c r="AB62" i="36"/>
  <c r="AA62" i="36"/>
  <c r="Z62" i="36"/>
  <c r="Y62" i="36"/>
  <c r="X62" i="36"/>
  <c r="W62" i="36"/>
  <c r="V62" i="36"/>
  <c r="U62" i="36"/>
  <c r="T62" i="36"/>
  <c r="S62" i="36"/>
  <c r="R62" i="36"/>
  <c r="Q62" i="36"/>
  <c r="P62" i="36"/>
  <c r="O62" i="36"/>
  <c r="N62" i="36"/>
  <c r="M62" i="36"/>
  <c r="L62" i="36"/>
  <c r="K62" i="36"/>
  <c r="J62" i="36"/>
  <c r="C62" i="36"/>
  <c r="DE61" i="36"/>
  <c r="DD61" i="36"/>
  <c r="DC61" i="36"/>
  <c r="DB61" i="36"/>
  <c r="DA61" i="36"/>
  <c r="CZ61" i="36"/>
  <c r="CY61" i="36"/>
  <c r="CX61" i="36"/>
  <c r="CW61" i="36"/>
  <c r="CV61" i="36"/>
  <c r="CU61" i="36"/>
  <c r="CT61" i="36"/>
  <c r="CS61" i="36"/>
  <c r="CR61" i="36"/>
  <c r="CQ61" i="36"/>
  <c r="CP61" i="36"/>
  <c r="CO61" i="36"/>
  <c r="CN61" i="36"/>
  <c r="CM61" i="36"/>
  <c r="CL61" i="36"/>
  <c r="CK61" i="36"/>
  <c r="CJ61" i="36"/>
  <c r="CI61" i="36"/>
  <c r="CH61" i="36"/>
  <c r="CG61" i="36"/>
  <c r="CF61" i="36"/>
  <c r="CE61" i="36"/>
  <c r="CD61" i="36"/>
  <c r="CC61" i="36"/>
  <c r="CB61" i="36"/>
  <c r="CA61" i="36"/>
  <c r="BZ61" i="36"/>
  <c r="BY61" i="36"/>
  <c r="BX61" i="36"/>
  <c r="BW61" i="36"/>
  <c r="BV61" i="36"/>
  <c r="BU61" i="36"/>
  <c r="BT61" i="36"/>
  <c r="BS61" i="36"/>
  <c r="BR61" i="36"/>
  <c r="BQ61" i="36"/>
  <c r="BP61" i="36"/>
  <c r="BO61" i="36"/>
  <c r="BN61" i="36"/>
  <c r="BM61" i="36"/>
  <c r="BL61" i="36"/>
  <c r="BK61" i="36"/>
  <c r="BJ61" i="36"/>
  <c r="BI61" i="36"/>
  <c r="BH61" i="36"/>
  <c r="BG61" i="36"/>
  <c r="BF61" i="36"/>
  <c r="BE61" i="36"/>
  <c r="BD61" i="36"/>
  <c r="BC61" i="36"/>
  <c r="BB61" i="36"/>
  <c r="BA61" i="36"/>
  <c r="AZ61" i="36"/>
  <c r="AY61" i="36"/>
  <c r="AX61" i="36"/>
  <c r="AW61" i="36"/>
  <c r="AV61" i="36"/>
  <c r="AU61" i="36"/>
  <c r="AT61" i="36"/>
  <c r="AS61" i="36"/>
  <c r="AR61" i="36"/>
  <c r="AQ61" i="36"/>
  <c r="AP61" i="36"/>
  <c r="AO61" i="36"/>
  <c r="AN61" i="36"/>
  <c r="AM61" i="36"/>
  <c r="AL61" i="36"/>
  <c r="AK61" i="36"/>
  <c r="AJ61" i="36"/>
  <c r="AI61" i="36"/>
  <c r="AH61" i="36"/>
  <c r="AG61" i="36"/>
  <c r="AF61" i="36"/>
  <c r="AE61" i="36"/>
  <c r="AD61" i="36"/>
  <c r="AC61" i="36"/>
  <c r="AB61" i="36"/>
  <c r="AA61" i="36"/>
  <c r="Z61" i="36"/>
  <c r="Y61" i="36"/>
  <c r="X61" i="36"/>
  <c r="W61" i="36"/>
  <c r="V61" i="36"/>
  <c r="U61" i="36"/>
  <c r="T61" i="36"/>
  <c r="S61" i="36"/>
  <c r="R61" i="36"/>
  <c r="Q61" i="36"/>
  <c r="P61" i="36"/>
  <c r="O61" i="36"/>
  <c r="N61" i="36"/>
  <c r="M61" i="36"/>
  <c r="L61" i="36"/>
  <c r="K61" i="36"/>
  <c r="J61" i="36"/>
  <c r="C61" i="36"/>
  <c r="DE60" i="36"/>
  <c r="DD60" i="36"/>
  <c r="DC60" i="36"/>
  <c r="DB60" i="36"/>
  <c r="DA60" i="36"/>
  <c r="CZ60" i="36"/>
  <c r="CY60" i="36"/>
  <c r="CX60" i="36"/>
  <c r="CW60" i="36"/>
  <c r="CV60" i="36"/>
  <c r="CU60" i="36"/>
  <c r="CT60" i="36"/>
  <c r="CS60" i="36"/>
  <c r="CR60" i="36"/>
  <c r="CQ60" i="36"/>
  <c r="CP60" i="36"/>
  <c r="CO60" i="36"/>
  <c r="CN60" i="36"/>
  <c r="CM60" i="36"/>
  <c r="CL60" i="36"/>
  <c r="CK60" i="36"/>
  <c r="CJ60" i="36"/>
  <c r="CI60" i="36"/>
  <c r="CH60" i="36"/>
  <c r="CG60" i="36"/>
  <c r="CF60" i="36"/>
  <c r="CE60" i="36"/>
  <c r="CD60" i="36"/>
  <c r="CC60" i="36"/>
  <c r="CB60" i="36"/>
  <c r="CA60" i="36"/>
  <c r="BZ60" i="36"/>
  <c r="BY60" i="36"/>
  <c r="BX60" i="36"/>
  <c r="BW60" i="36"/>
  <c r="BV60" i="36"/>
  <c r="BU60" i="36"/>
  <c r="BT60" i="36"/>
  <c r="BS60" i="36"/>
  <c r="BR60" i="36"/>
  <c r="BQ60" i="36"/>
  <c r="BP60" i="36"/>
  <c r="BO60" i="36"/>
  <c r="BN60" i="36"/>
  <c r="BM60" i="36"/>
  <c r="BL60" i="36"/>
  <c r="BK60" i="36"/>
  <c r="BJ60" i="36"/>
  <c r="BI60" i="36"/>
  <c r="BH60" i="36"/>
  <c r="BG60" i="36"/>
  <c r="BF60" i="36"/>
  <c r="BE60" i="36"/>
  <c r="BD60" i="36"/>
  <c r="BC60" i="36"/>
  <c r="BB60" i="36"/>
  <c r="BA60" i="36"/>
  <c r="AZ60" i="36"/>
  <c r="AY60" i="36"/>
  <c r="AX60" i="36"/>
  <c r="AW60" i="36"/>
  <c r="AV60" i="36"/>
  <c r="AU60" i="36"/>
  <c r="AT60" i="36"/>
  <c r="AS60" i="36"/>
  <c r="AR60" i="36"/>
  <c r="AQ60" i="36"/>
  <c r="AP60" i="36"/>
  <c r="AO60" i="36"/>
  <c r="AN60" i="36"/>
  <c r="AM60" i="36"/>
  <c r="AL60" i="36"/>
  <c r="AK60" i="36"/>
  <c r="AJ60" i="36"/>
  <c r="AI60" i="36"/>
  <c r="AH60" i="36"/>
  <c r="AG60" i="36"/>
  <c r="AF60" i="36"/>
  <c r="AE60" i="36"/>
  <c r="AD60" i="36"/>
  <c r="AC60" i="36"/>
  <c r="AB60" i="36"/>
  <c r="AA60" i="36"/>
  <c r="Z60" i="36"/>
  <c r="Y60" i="36"/>
  <c r="X60" i="36"/>
  <c r="W60" i="36"/>
  <c r="V60" i="36"/>
  <c r="U60" i="36"/>
  <c r="T60" i="36"/>
  <c r="S60" i="36"/>
  <c r="R60" i="36"/>
  <c r="Q60" i="36"/>
  <c r="P60" i="36"/>
  <c r="O60" i="36"/>
  <c r="N60" i="36"/>
  <c r="M60" i="36"/>
  <c r="L60" i="36"/>
  <c r="K60" i="36"/>
  <c r="J60" i="36"/>
  <c r="C60" i="36"/>
  <c r="DE59" i="36"/>
  <c r="DD59" i="36"/>
  <c r="DC59" i="36"/>
  <c r="DB59" i="36"/>
  <c r="DA59" i="36"/>
  <c r="CZ59" i="36"/>
  <c r="CY59" i="36"/>
  <c r="CX59" i="36"/>
  <c r="CW59" i="36"/>
  <c r="CV59" i="36"/>
  <c r="CU59" i="36"/>
  <c r="CT59" i="36"/>
  <c r="CS59" i="36"/>
  <c r="CR59" i="36"/>
  <c r="CQ59" i="36"/>
  <c r="CP59" i="36"/>
  <c r="CO59" i="36"/>
  <c r="CN59" i="36"/>
  <c r="CM59" i="36"/>
  <c r="CL59" i="36"/>
  <c r="CK59" i="36"/>
  <c r="CJ59" i="36"/>
  <c r="CI59" i="36"/>
  <c r="CH59" i="36"/>
  <c r="CG59" i="36"/>
  <c r="CF59" i="36"/>
  <c r="CE59" i="36"/>
  <c r="CD59" i="36"/>
  <c r="CC59" i="36"/>
  <c r="CB59" i="36"/>
  <c r="CA59" i="36"/>
  <c r="BZ59" i="36"/>
  <c r="BY59" i="36"/>
  <c r="BX59" i="36"/>
  <c r="BW59" i="36"/>
  <c r="BV59" i="36"/>
  <c r="BU59" i="36"/>
  <c r="BT59" i="36"/>
  <c r="BS59" i="36"/>
  <c r="BR59" i="36"/>
  <c r="BQ59" i="36"/>
  <c r="BP59" i="36"/>
  <c r="BO59" i="36"/>
  <c r="BN59" i="36"/>
  <c r="BM59" i="36"/>
  <c r="BL59" i="36"/>
  <c r="BK59" i="36"/>
  <c r="BJ59" i="36"/>
  <c r="BI59" i="36"/>
  <c r="BH59" i="36"/>
  <c r="BG59" i="36"/>
  <c r="BF59" i="36"/>
  <c r="BE59" i="36"/>
  <c r="BD59" i="36"/>
  <c r="BC59" i="36"/>
  <c r="BB59" i="36"/>
  <c r="BA59" i="36"/>
  <c r="AZ59" i="36"/>
  <c r="AY59" i="36"/>
  <c r="AX59" i="36"/>
  <c r="AW59" i="36"/>
  <c r="AV59" i="36"/>
  <c r="AU59" i="36"/>
  <c r="AT59" i="36"/>
  <c r="AS59" i="36"/>
  <c r="AR59" i="36"/>
  <c r="AQ59" i="36"/>
  <c r="AP59" i="36"/>
  <c r="AO59" i="36"/>
  <c r="AN59" i="36"/>
  <c r="AM59" i="36"/>
  <c r="AL59" i="36"/>
  <c r="AK59" i="36"/>
  <c r="AJ59" i="36"/>
  <c r="AI59" i="36"/>
  <c r="AH59" i="36"/>
  <c r="AG59" i="36"/>
  <c r="AF59" i="36"/>
  <c r="AE59" i="36"/>
  <c r="AD59" i="36"/>
  <c r="AC59" i="36"/>
  <c r="AB59" i="36"/>
  <c r="AA59" i="36"/>
  <c r="Z59" i="36"/>
  <c r="Y59" i="36"/>
  <c r="X59" i="36"/>
  <c r="W59" i="36"/>
  <c r="V59" i="36"/>
  <c r="U59" i="36"/>
  <c r="T59" i="36"/>
  <c r="S59" i="36"/>
  <c r="R59" i="36"/>
  <c r="Q59" i="36"/>
  <c r="P59" i="36"/>
  <c r="O59" i="36"/>
  <c r="N59" i="36"/>
  <c r="M59" i="36"/>
  <c r="L59" i="36"/>
  <c r="K59" i="36"/>
  <c r="J59" i="36"/>
  <c r="C59" i="36"/>
  <c r="DE58" i="36"/>
  <c r="DD58" i="36"/>
  <c r="DC58" i="36"/>
  <c r="DB58" i="36"/>
  <c r="DA58" i="36"/>
  <c r="CZ58" i="36"/>
  <c r="CY58" i="36"/>
  <c r="CX58" i="36"/>
  <c r="CW58" i="36"/>
  <c r="CV58" i="36"/>
  <c r="CU58" i="36"/>
  <c r="CT58" i="36"/>
  <c r="CS58" i="36"/>
  <c r="CR58" i="36"/>
  <c r="CQ58" i="36"/>
  <c r="CP58" i="36"/>
  <c r="CO58" i="36"/>
  <c r="CN58" i="36"/>
  <c r="CM58" i="36"/>
  <c r="CL58" i="36"/>
  <c r="CK58" i="36"/>
  <c r="CJ58" i="36"/>
  <c r="CI58" i="36"/>
  <c r="CH58" i="36"/>
  <c r="CG58" i="36"/>
  <c r="CF58" i="36"/>
  <c r="CE58" i="36"/>
  <c r="CD58" i="36"/>
  <c r="CC58" i="36"/>
  <c r="CB58" i="36"/>
  <c r="CA58" i="36"/>
  <c r="BZ58" i="36"/>
  <c r="BY58" i="36"/>
  <c r="BX58" i="36"/>
  <c r="BW58" i="36"/>
  <c r="BV58" i="36"/>
  <c r="BU58" i="36"/>
  <c r="BT58" i="36"/>
  <c r="BS58" i="36"/>
  <c r="BR58" i="36"/>
  <c r="BQ58" i="36"/>
  <c r="BP58" i="36"/>
  <c r="BO58" i="36"/>
  <c r="BN58" i="36"/>
  <c r="BM58" i="36"/>
  <c r="BL58" i="36"/>
  <c r="BK58" i="36"/>
  <c r="BJ58" i="36"/>
  <c r="BI58" i="36"/>
  <c r="BH58" i="36"/>
  <c r="BG58" i="36"/>
  <c r="BF58" i="36"/>
  <c r="BE58" i="36"/>
  <c r="BD58" i="36"/>
  <c r="BC58" i="36"/>
  <c r="BB58" i="36"/>
  <c r="BA58" i="36"/>
  <c r="AZ58" i="36"/>
  <c r="AY58" i="36"/>
  <c r="AX58" i="36"/>
  <c r="AW58" i="36"/>
  <c r="AV58" i="36"/>
  <c r="AU58" i="36"/>
  <c r="AT58" i="36"/>
  <c r="AS58" i="36"/>
  <c r="AR58" i="36"/>
  <c r="AQ58" i="36"/>
  <c r="AP58" i="36"/>
  <c r="AO58" i="36"/>
  <c r="AN58" i="36"/>
  <c r="AM58" i="36"/>
  <c r="AL58" i="36"/>
  <c r="AK58" i="36"/>
  <c r="AJ58" i="36"/>
  <c r="AI58" i="36"/>
  <c r="AH58" i="36"/>
  <c r="AG58" i="36"/>
  <c r="AF58" i="36"/>
  <c r="AE58" i="36"/>
  <c r="AD58" i="36"/>
  <c r="AC58" i="36"/>
  <c r="AB58" i="36"/>
  <c r="AA58" i="36"/>
  <c r="Z58" i="36"/>
  <c r="Y58" i="36"/>
  <c r="X58" i="36"/>
  <c r="W58" i="36"/>
  <c r="V58" i="36"/>
  <c r="U58" i="36"/>
  <c r="T58" i="36"/>
  <c r="S58" i="36"/>
  <c r="R58" i="36"/>
  <c r="Q58" i="36"/>
  <c r="P58" i="36"/>
  <c r="O58" i="36"/>
  <c r="N58" i="36"/>
  <c r="M58" i="36"/>
  <c r="L58" i="36"/>
  <c r="K58" i="36"/>
  <c r="J58" i="36"/>
  <c r="C58" i="36"/>
  <c r="J46" i="36"/>
  <c r="K46" i="36" s="1"/>
  <c r="L46" i="36" s="1"/>
  <c r="M46" i="36" s="1"/>
  <c r="N46" i="36" s="1"/>
  <c r="O46" i="36" s="1"/>
  <c r="P46" i="36" s="1"/>
  <c r="Q46" i="36" s="1"/>
  <c r="R46" i="36" s="1"/>
  <c r="S46" i="36" s="1"/>
  <c r="T46" i="36" s="1"/>
  <c r="U46" i="36" s="1"/>
  <c r="V46" i="36" s="1"/>
  <c r="W46" i="36" s="1"/>
  <c r="X46" i="36" s="1"/>
  <c r="Y46" i="36" s="1"/>
  <c r="Z46" i="36" s="1"/>
  <c r="AA46" i="36" s="1"/>
  <c r="AB46" i="36" s="1"/>
  <c r="AC46" i="36" s="1"/>
  <c r="AD46" i="36" s="1"/>
  <c r="AE46" i="36" s="1"/>
  <c r="AF46" i="36" s="1"/>
  <c r="AG46" i="36" s="1"/>
  <c r="AH46" i="36" s="1"/>
  <c r="AI46" i="36" s="1"/>
  <c r="AJ46" i="36" s="1"/>
  <c r="AK46" i="36" s="1"/>
  <c r="AL46" i="36" s="1"/>
  <c r="AM46" i="36" s="1"/>
  <c r="AN46" i="36" s="1"/>
  <c r="AO46" i="36" s="1"/>
  <c r="AP46" i="36" s="1"/>
  <c r="AQ46" i="36" s="1"/>
  <c r="AR46" i="36" s="1"/>
  <c r="AS46" i="36" s="1"/>
  <c r="AT46" i="36" s="1"/>
  <c r="AU46" i="36" s="1"/>
  <c r="AV46" i="36" s="1"/>
  <c r="AW46" i="36" s="1"/>
  <c r="AX46" i="36" s="1"/>
  <c r="AY46" i="36" s="1"/>
  <c r="AZ46" i="36" s="1"/>
  <c r="BA46" i="36" s="1"/>
  <c r="BB46" i="36" s="1"/>
  <c r="BC46" i="36" s="1"/>
  <c r="BD46" i="36" s="1"/>
  <c r="BE46" i="36" s="1"/>
  <c r="BF46" i="36" s="1"/>
  <c r="BG46" i="36" s="1"/>
  <c r="BH46" i="36" s="1"/>
  <c r="BI46" i="36" s="1"/>
  <c r="BJ46" i="36" s="1"/>
  <c r="BK46" i="36" s="1"/>
  <c r="BL46" i="36" s="1"/>
  <c r="BM46" i="36" s="1"/>
  <c r="BN46" i="36" s="1"/>
  <c r="BO46" i="36" s="1"/>
  <c r="BP46" i="36" s="1"/>
  <c r="BQ46" i="36" s="1"/>
  <c r="BR46" i="36" s="1"/>
  <c r="BS46" i="36" s="1"/>
  <c r="BT46" i="36" s="1"/>
  <c r="BU46" i="36" s="1"/>
  <c r="BV46" i="36" s="1"/>
  <c r="BW46" i="36" s="1"/>
  <c r="BX46" i="36" s="1"/>
  <c r="BY46" i="36" s="1"/>
  <c r="BZ46" i="36" s="1"/>
  <c r="CA46" i="36" s="1"/>
  <c r="CB46" i="36" s="1"/>
  <c r="CC46" i="36" s="1"/>
  <c r="CD46" i="36" s="1"/>
  <c r="CE46" i="36" s="1"/>
  <c r="CF46" i="36" s="1"/>
  <c r="CG46" i="36" s="1"/>
  <c r="CH46" i="36" s="1"/>
  <c r="CI46" i="36" s="1"/>
  <c r="CJ46" i="36" s="1"/>
  <c r="CK46" i="36" s="1"/>
  <c r="CL46" i="36" s="1"/>
  <c r="CM46" i="36" s="1"/>
  <c r="CN46" i="36" s="1"/>
  <c r="CO46" i="36" s="1"/>
  <c r="CP46" i="36" s="1"/>
  <c r="CQ46" i="36" s="1"/>
  <c r="CR46" i="36" s="1"/>
  <c r="CS46" i="36" s="1"/>
  <c r="CT46" i="36" s="1"/>
  <c r="CU46" i="36" s="1"/>
  <c r="CV46" i="36" s="1"/>
  <c r="CW46" i="36" s="1"/>
  <c r="CX46" i="36" s="1"/>
  <c r="CY46" i="36" s="1"/>
  <c r="CZ46" i="36" s="1"/>
  <c r="DA46" i="36" s="1"/>
  <c r="DB46" i="36" s="1"/>
  <c r="DC46" i="36" s="1"/>
  <c r="DD46" i="36" s="1"/>
  <c r="DE46" i="36" s="1"/>
  <c r="G40" i="36"/>
  <c r="J34" i="36"/>
  <c r="K34" i="36" s="1"/>
  <c r="L34" i="36" s="1"/>
  <c r="M34" i="36" s="1"/>
  <c r="N34" i="36" s="1"/>
  <c r="O34" i="36" s="1"/>
  <c r="P34" i="36" s="1"/>
  <c r="Q34" i="36" s="1"/>
  <c r="R34" i="36" s="1"/>
  <c r="S34" i="36" s="1"/>
  <c r="T34" i="36" s="1"/>
  <c r="U34" i="36" s="1"/>
  <c r="V34" i="36" s="1"/>
  <c r="W34" i="36" s="1"/>
  <c r="X34" i="36" s="1"/>
  <c r="Y34" i="36" s="1"/>
  <c r="Z34" i="36" s="1"/>
  <c r="AA34" i="36" s="1"/>
  <c r="AB34" i="36" s="1"/>
  <c r="AC34" i="36" s="1"/>
  <c r="AD34" i="36" s="1"/>
  <c r="AE34" i="36" s="1"/>
  <c r="AF34" i="36" s="1"/>
  <c r="AG34" i="36" s="1"/>
  <c r="AH34" i="36" s="1"/>
  <c r="AI34" i="36" s="1"/>
  <c r="AJ34" i="36" s="1"/>
  <c r="AK34" i="36" s="1"/>
  <c r="AL34" i="36" s="1"/>
  <c r="AM34" i="36" s="1"/>
  <c r="AN34" i="36" s="1"/>
  <c r="AO34" i="36" s="1"/>
  <c r="AP34" i="36" s="1"/>
  <c r="AQ34" i="36" s="1"/>
  <c r="AR34" i="36" s="1"/>
  <c r="AS34" i="36" s="1"/>
  <c r="AT34" i="36" s="1"/>
  <c r="AU34" i="36" s="1"/>
  <c r="AV34" i="36" s="1"/>
  <c r="AW34" i="36" s="1"/>
  <c r="AX34" i="36" s="1"/>
  <c r="AY34" i="36" s="1"/>
  <c r="AZ34" i="36" s="1"/>
  <c r="BA34" i="36" s="1"/>
  <c r="BB34" i="36" s="1"/>
  <c r="BC34" i="36" s="1"/>
  <c r="BD34" i="36" s="1"/>
  <c r="BE34" i="36" s="1"/>
  <c r="BF34" i="36" s="1"/>
  <c r="BG34" i="36" s="1"/>
  <c r="BH34" i="36" s="1"/>
  <c r="BI34" i="36" s="1"/>
  <c r="BJ34" i="36" s="1"/>
  <c r="BK34" i="36" s="1"/>
  <c r="BL34" i="36" s="1"/>
  <c r="BM34" i="36" s="1"/>
  <c r="BN34" i="36" s="1"/>
  <c r="BO34" i="36" s="1"/>
  <c r="BP34" i="36" s="1"/>
  <c r="BQ34" i="36" s="1"/>
  <c r="BR34" i="36" s="1"/>
  <c r="BS34" i="36" s="1"/>
  <c r="BT34" i="36" s="1"/>
  <c r="BU34" i="36" s="1"/>
  <c r="BV34" i="36" s="1"/>
  <c r="BW34" i="36" s="1"/>
  <c r="BX34" i="36" s="1"/>
  <c r="BY34" i="36" s="1"/>
  <c r="BZ34" i="36" s="1"/>
  <c r="CA34" i="36" s="1"/>
  <c r="CB34" i="36" s="1"/>
  <c r="CC34" i="36" s="1"/>
  <c r="CD34" i="36" s="1"/>
  <c r="CE34" i="36" s="1"/>
  <c r="CF34" i="36" s="1"/>
  <c r="CG34" i="36" s="1"/>
  <c r="CH34" i="36" s="1"/>
  <c r="CI34" i="36" s="1"/>
  <c r="CJ34" i="36" s="1"/>
  <c r="CK34" i="36" s="1"/>
  <c r="CL34" i="36" s="1"/>
  <c r="CM34" i="36" s="1"/>
  <c r="CN34" i="36" s="1"/>
  <c r="CO34" i="36" s="1"/>
  <c r="CP34" i="36" s="1"/>
  <c r="CQ34" i="36" s="1"/>
  <c r="CR34" i="36" s="1"/>
  <c r="CS34" i="36" s="1"/>
  <c r="CT34" i="36" s="1"/>
  <c r="CU34" i="36" s="1"/>
  <c r="CV34" i="36" s="1"/>
  <c r="CW34" i="36" s="1"/>
  <c r="CX34" i="36" s="1"/>
  <c r="CY34" i="36" s="1"/>
  <c r="CZ34" i="36" s="1"/>
  <c r="DA34" i="36" s="1"/>
  <c r="DB34" i="36" s="1"/>
  <c r="DC34" i="36" s="1"/>
  <c r="DD34" i="36" s="1"/>
  <c r="DE34" i="36" s="1"/>
  <c r="J19" i="36"/>
  <c r="K19" i="36" s="1"/>
  <c r="L19" i="36" s="1"/>
  <c r="M19" i="36" s="1"/>
  <c r="N19" i="36" s="1"/>
  <c r="O19" i="36" s="1"/>
  <c r="P19" i="36" s="1"/>
  <c r="Q19" i="36" s="1"/>
  <c r="R19" i="36" s="1"/>
  <c r="S19" i="36" s="1"/>
  <c r="T19" i="36" s="1"/>
  <c r="U19" i="36" s="1"/>
  <c r="V19" i="36" s="1"/>
  <c r="W19" i="36" s="1"/>
  <c r="X19" i="36" s="1"/>
  <c r="Y19" i="36" s="1"/>
  <c r="Z19" i="36" s="1"/>
  <c r="AA19" i="36" s="1"/>
  <c r="AB19" i="36" s="1"/>
  <c r="AC19" i="36" s="1"/>
  <c r="AD19" i="36" s="1"/>
  <c r="AE19" i="36" s="1"/>
  <c r="AF19" i="36" s="1"/>
  <c r="G13" i="36"/>
  <c r="I12" i="36"/>
  <c r="I11" i="36"/>
  <c r="DE105" i="35"/>
  <c r="DD105" i="35"/>
  <c r="DC105" i="35"/>
  <c r="DB105" i="35"/>
  <c r="DA105" i="35"/>
  <c r="CZ105" i="35"/>
  <c r="CY105" i="35"/>
  <c r="CX105" i="35"/>
  <c r="CW105" i="35"/>
  <c r="CV105" i="35"/>
  <c r="CU105" i="35"/>
  <c r="CT105" i="35"/>
  <c r="CS105" i="35"/>
  <c r="CR105" i="35"/>
  <c r="CQ105" i="35"/>
  <c r="CP105" i="35"/>
  <c r="CO105" i="35"/>
  <c r="CN105" i="35"/>
  <c r="CM105" i="35"/>
  <c r="CL105" i="35"/>
  <c r="CK105" i="35"/>
  <c r="CJ105" i="35"/>
  <c r="CI105" i="35"/>
  <c r="CH105" i="35"/>
  <c r="CG105" i="35"/>
  <c r="CF105" i="35"/>
  <c r="CE105" i="35"/>
  <c r="CD105" i="35"/>
  <c r="CC105" i="35"/>
  <c r="CB105" i="35"/>
  <c r="CA105" i="35"/>
  <c r="BZ105" i="35"/>
  <c r="BY105" i="35"/>
  <c r="BX105" i="35"/>
  <c r="BW105" i="35"/>
  <c r="BV105" i="35"/>
  <c r="BU105" i="35"/>
  <c r="BT105" i="35"/>
  <c r="BS105" i="35"/>
  <c r="BR105" i="35"/>
  <c r="BQ105" i="35"/>
  <c r="BP105" i="35"/>
  <c r="BO105" i="35"/>
  <c r="BN105" i="35"/>
  <c r="BM105" i="35"/>
  <c r="BL105" i="35"/>
  <c r="BK105" i="35"/>
  <c r="BJ105" i="35"/>
  <c r="BI105" i="35"/>
  <c r="BH105" i="35"/>
  <c r="BG105" i="35"/>
  <c r="BF105" i="35"/>
  <c r="BE105" i="35"/>
  <c r="BD105" i="35"/>
  <c r="BC105" i="35"/>
  <c r="BB105" i="35"/>
  <c r="BA105" i="35"/>
  <c r="AZ105" i="35"/>
  <c r="AY105" i="35"/>
  <c r="AX105" i="35"/>
  <c r="AW105" i="35"/>
  <c r="AV105" i="35"/>
  <c r="AU105" i="35"/>
  <c r="AT105" i="35"/>
  <c r="AS105" i="35"/>
  <c r="AR105" i="35"/>
  <c r="AQ105" i="35"/>
  <c r="AP105" i="35"/>
  <c r="AO105" i="35"/>
  <c r="AN105" i="35"/>
  <c r="AM105" i="35"/>
  <c r="AL105" i="35"/>
  <c r="AK105" i="35"/>
  <c r="AJ105" i="35"/>
  <c r="AI105" i="35"/>
  <c r="AH105" i="35"/>
  <c r="AG105" i="35"/>
  <c r="AF105" i="35"/>
  <c r="AE105" i="35"/>
  <c r="AD105" i="35"/>
  <c r="AC105" i="35"/>
  <c r="AB105" i="35"/>
  <c r="AA105" i="35"/>
  <c r="Z105" i="35"/>
  <c r="Y105" i="35"/>
  <c r="X105" i="35"/>
  <c r="W105" i="35"/>
  <c r="V105" i="35"/>
  <c r="U105" i="35"/>
  <c r="T105" i="35"/>
  <c r="S105" i="35"/>
  <c r="R105" i="35"/>
  <c r="Q105" i="35"/>
  <c r="P105" i="35"/>
  <c r="O105" i="35"/>
  <c r="N105" i="35"/>
  <c r="M105" i="35"/>
  <c r="L105" i="35"/>
  <c r="K105" i="35"/>
  <c r="J105" i="35"/>
  <c r="C105" i="35"/>
  <c r="DE104" i="35"/>
  <c r="DD104" i="35"/>
  <c r="DC104" i="35"/>
  <c r="DB104" i="35"/>
  <c r="DA104" i="35"/>
  <c r="CZ104" i="35"/>
  <c r="CY104" i="35"/>
  <c r="CX104" i="35"/>
  <c r="CW104" i="35"/>
  <c r="CV104" i="35"/>
  <c r="CU104" i="35"/>
  <c r="CT104" i="35"/>
  <c r="CS104" i="35"/>
  <c r="CR104" i="35"/>
  <c r="CQ104" i="35"/>
  <c r="CP104" i="35"/>
  <c r="CO104" i="35"/>
  <c r="CN104" i="35"/>
  <c r="CM104" i="35"/>
  <c r="CL104" i="35"/>
  <c r="CK104" i="35"/>
  <c r="CJ104" i="35"/>
  <c r="CI104" i="35"/>
  <c r="CH104" i="35"/>
  <c r="CG104" i="35"/>
  <c r="CF104" i="35"/>
  <c r="CE104" i="35"/>
  <c r="CD104" i="35"/>
  <c r="CC104" i="35"/>
  <c r="CB104" i="35"/>
  <c r="CA104" i="35"/>
  <c r="BZ104" i="35"/>
  <c r="BY104" i="35"/>
  <c r="BX104" i="35"/>
  <c r="BW104" i="35"/>
  <c r="BV104" i="35"/>
  <c r="BU104" i="35"/>
  <c r="BT104" i="35"/>
  <c r="BS104" i="35"/>
  <c r="BR104" i="35"/>
  <c r="BQ104" i="35"/>
  <c r="BP104" i="35"/>
  <c r="BO104" i="35"/>
  <c r="BN104" i="35"/>
  <c r="BM104" i="35"/>
  <c r="BL104" i="35"/>
  <c r="BK104" i="35"/>
  <c r="BJ104" i="35"/>
  <c r="BI104" i="35"/>
  <c r="BH104" i="35"/>
  <c r="BG104" i="35"/>
  <c r="BF104" i="35"/>
  <c r="BE104" i="35"/>
  <c r="BD104" i="35"/>
  <c r="BC104" i="35"/>
  <c r="BB104" i="35"/>
  <c r="BA104" i="35"/>
  <c r="AZ104" i="35"/>
  <c r="AY104" i="35"/>
  <c r="AX104" i="35"/>
  <c r="AW104" i="35"/>
  <c r="AV104" i="35"/>
  <c r="AU104" i="35"/>
  <c r="AT104" i="35"/>
  <c r="AS104" i="35"/>
  <c r="AR104" i="35"/>
  <c r="AQ104" i="35"/>
  <c r="AP104" i="35"/>
  <c r="AO104" i="35"/>
  <c r="AN104" i="35"/>
  <c r="AM104" i="35"/>
  <c r="AL104" i="35"/>
  <c r="AK104" i="35"/>
  <c r="AJ104" i="35"/>
  <c r="AI104" i="35"/>
  <c r="AH104" i="35"/>
  <c r="AG104" i="35"/>
  <c r="AF104" i="35"/>
  <c r="AE104" i="35"/>
  <c r="AD104" i="35"/>
  <c r="AC104" i="35"/>
  <c r="AB104" i="35"/>
  <c r="AA104" i="35"/>
  <c r="Z104" i="35"/>
  <c r="Y104" i="35"/>
  <c r="X104" i="35"/>
  <c r="W104" i="35"/>
  <c r="V104" i="35"/>
  <c r="U104" i="35"/>
  <c r="T104" i="35"/>
  <c r="S104" i="35"/>
  <c r="R104" i="35"/>
  <c r="Q104" i="35"/>
  <c r="P104" i="35"/>
  <c r="O104" i="35"/>
  <c r="N104" i="35"/>
  <c r="M104" i="35"/>
  <c r="L104" i="35"/>
  <c r="K104" i="35"/>
  <c r="J104" i="35"/>
  <c r="C104" i="35"/>
  <c r="DE103" i="35"/>
  <c r="DD103" i="35"/>
  <c r="DC103" i="35"/>
  <c r="DB103" i="35"/>
  <c r="DA103" i="35"/>
  <c r="CZ103" i="35"/>
  <c r="CY103" i="35"/>
  <c r="CX103" i="35"/>
  <c r="CW103" i="35"/>
  <c r="CV103" i="35"/>
  <c r="CU103" i="35"/>
  <c r="CT103" i="35"/>
  <c r="CS103" i="35"/>
  <c r="CR103" i="35"/>
  <c r="CQ103" i="35"/>
  <c r="CP103" i="35"/>
  <c r="CO103" i="35"/>
  <c r="CN103" i="35"/>
  <c r="CM103" i="35"/>
  <c r="CL103" i="35"/>
  <c r="CK103" i="35"/>
  <c r="CJ103" i="35"/>
  <c r="CI103" i="35"/>
  <c r="CH103" i="35"/>
  <c r="CG103" i="35"/>
  <c r="CF103" i="35"/>
  <c r="CE103" i="35"/>
  <c r="CD103" i="35"/>
  <c r="CC103" i="35"/>
  <c r="CB103" i="35"/>
  <c r="CA103" i="35"/>
  <c r="BZ103" i="35"/>
  <c r="BY103" i="35"/>
  <c r="BX103" i="35"/>
  <c r="BW103" i="35"/>
  <c r="BV103" i="35"/>
  <c r="BU103" i="35"/>
  <c r="BT103" i="35"/>
  <c r="BS103" i="35"/>
  <c r="BR103" i="35"/>
  <c r="BQ103" i="35"/>
  <c r="BP103" i="35"/>
  <c r="BO103" i="35"/>
  <c r="BN103" i="35"/>
  <c r="BM103" i="35"/>
  <c r="BL103" i="35"/>
  <c r="BK103" i="35"/>
  <c r="BJ103" i="35"/>
  <c r="BI103" i="35"/>
  <c r="BH103" i="35"/>
  <c r="BG103" i="35"/>
  <c r="BF103" i="35"/>
  <c r="BE103" i="35"/>
  <c r="BD103" i="35"/>
  <c r="BC103" i="35"/>
  <c r="BB103" i="35"/>
  <c r="BA103" i="35"/>
  <c r="AZ103" i="35"/>
  <c r="AY103" i="35"/>
  <c r="AX103" i="35"/>
  <c r="AW103" i="35"/>
  <c r="AV103" i="35"/>
  <c r="AU103" i="35"/>
  <c r="AT103" i="35"/>
  <c r="AS103" i="35"/>
  <c r="AR103" i="35"/>
  <c r="AQ103" i="35"/>
  <c r="AP103" i="35"/>
  <c r="AO103" i="35"/>
  <c r="AN103" i="35"/>
  <c r="AM103" i="35"/>
  <c r="AL103" i="35"/>
  <c r="AK103" i="35"/>
  <c r="AJ103" i="35"/>
  <c r="AI103" i="35"/>
  <c r="AH103" i="35"/>
  <c r="AG103" i="35"/>
  <c r="AF103" i="35"/>
  <c r="AE103" i="35"/>
  <c r="AD103" i="35"/>
  <c r="AC103" i="35"/>
  <c r="AB103" i="35"/>
  <c r="AA103" i="35"/>
  <c r="Z103" i="35"/>
  <c r="Y103" i="35"/>
  <c r="X103" i="35"/>
  <c r="W103" i="35"/>
  <c r="V103" i="35"/>
  <c r="U103" i="35"/>
  <c r="T103" i="35"/>
  <c r="S103" i="35"/>
  <c r="R103" i="35"/>
  <c r="Q103" i="35"/>
  <c r="P103" i="35"/>
  <c r="O103" i="35"/>
  <c r="N103" i="35"/>
  <c r="M103" i="35"/>
  <c r="L103" i="35"/>
  <c r="K103" i="35"/>
  <c r="J103" i="35"/>
  <c r="C103" i="35"/>
  <c r="DE102" i="35"/>
  <c r="DD102" i="35"/>
  <c r="DC102" i="35"/>
  <c r="DB102" i="35"/>
  <c r="DA102" i="35"/>
  <c r="CZ102" i="35"/>
  <c r="CY102" i="35"/>
  <c r="CX102" i="35"/>
  <c r="CW102" i="35"/>
  <c r="CV102" i="35"/>
  <c r="CU102" i="35"/>
  <c r="CT102" i="35"/>
  <c r="CS102" i="35"/>
  <c r="CR102" i="35"/>
  <c r="CQ102" i="35"/>
  <c r="CP102" i="35"/>
  <c r="CO102" i="35"/>
  <c r="CN102" i="35"/>
  <c r="CM102" i="35"/>
  <c r="CL102" i="35"/>
  <c r="CK102" i="35"/>
  <c r="CJ102" i="35"/>
  <c r="CI102" i="35"/>
  <c r="CH102" i="35"/>
  <c r="CG102" i="35"/>
  <c r="CF102" i="35"/>
  <c r="CE102" i="35"/>
  <c r="CD102" i="35"/>
  <c r="CC102" i="35"/>
  <c r="CB102" i="35"/>
  <c r="CA102" i="35"/>
  <c r="BZ102" i="35"/>
  <c r="BY102" i="35"/>
  <c r="BX102" i="35"/>
  <c r="BW102" i="35"/>
  <c r="BV102" i="35"/>
  <c r="BU102" i="35"/>
  <c r="BT102" i="35"/>
  <c r="BS102" i="35"/>
  <c r="BR102" i="35"/>
  <c r="BQ102" i="35"/>
  <c r="BP102" i="35"/>
  <c r="BO102" i="35"/>
  <c r="BN102" i="35"/>
  <c r="BM102" i="35"/>
  <c r="BL102" i="35"/>
  <c r="BK102" i="35"/>
  <c r="BJ102" i="35"/>
  <c r="BI102" i="35"/>
  <c r="BH102" i="35"/>
  <c r="BG102" i="35"/>
  <c r="BF102" i="35"/>
  <c r="BE102" i="35"/>
  <c r="BD102" i="35"/>
  <c r="BC102" i="35"/>
  <c r="BB102" i="35"/>
  <c r="BA102" i="35"/>
  <c r="AZ102" i="35"/>
  <c r="AY102" i="35"/>
  <c r="AX102" i="35"/>
  <c r="AW102" i="35"/>
  <c r="AV102" i="35"/>
  <c r="AU102" i="35"/>
  <c r="AT102" i="35"/>
  <c r="AS102" i="35"/>
  <c r="AR102" i="35"/>
  <c r="AQ102" i="35"/>
  <c r="AP102" i="35"/>
  <c r="AO102" i="35"/>
  <c r="AN102" i="35"/>
  <c r="AM102" i="35"/>
  <c r="AL102" i="35"/>
  <c r="AK102" i="35"/>
  <c r="AJ102" i="35"/>
  <c r="AI102" i="35"/>
  <c r="AH102" i="35"/>
  <c r="AG102" i="35"/>
  <c r="AF102" i="35"/>
  <c r="AE102" i="35"/>
  <c r="AD102" i="35"/>
  <c r="AC102" i="35"/>
  <c r="AB102" i="35"/>
  <c r="AA102" i="35"/>
  <c r="Z102" i="35"/>
  <c r="Y102" i="35"/>
  <c r="X102" i="35"/>
  <c r="W102" i="35"/>
  <c r="V102" i="35"/>
  <c r="U102" i="35"/>
  <c r="T102" i="35"/>
  <c r="S102" i="35"/>
  <c r="R102" i="35"/>
  <c r="Q102" i="35"/>
  <c r="P102" i="35"/>
  <c r="O102" i="35"/>
  <c r="N102" i="35"/>
  <c r="M102" i="35"/>
  <c r="L102" i="35"/>
  <c r="K102" i="35"/>
  <c r="J102" i="35"/>
  <c r="C102" i="35"/>
  <c r="DE101" i="35"/>
  <c r="DD101" i="35"/>
  <c r="DC101" i="35"/>
  <c r="DB101" i="35"/>
  <c r="DA101" i="35"/>
  <c r="CZ101" i="35"/>
  <c r="CY101" i="35"/>
  <c r="CX101" i="35"/>
  <c r="CW101" i="35"/>
  <c r="CV101" i="35"/>
  <c r="CU101" i="35"/>
  <c r="CT101" i="35"/>
  <c r="CS101" i="35"/>
  <c r="CR101" i="35"/>
  <c r="CQ101" i="35"/>
  <c r="CP101" i="35"/>
  <c r="CO101" i="35"/>
  <c r="CN101" i="35"/>
  <c r="CM101" i="35"/>
  <c r="CL101" i="35"/>
  <c r="CK101" i="35"/>
  <c r="CJ101" i="35"/>
  <c r="CI101" i="35"/>
  <c r="CH101" i="35"/>
  <c r="CG101" i="35"/>
  <c r="CF101" i="35"/>
  <c r="CE101" i="35"/>
  <c r="CD101" i="35"/>
  <c r="CC101" i="35"/>
  <c r="CB101" i="35"/>
  <c r="CA101" i="35"/>
  <c r="BZ101" i="35"/>
  <c r="BY101" i="35"/>
  <c r="BX101" i="35"/>
  <c r="BW101" i="35"/>
  <c r="BV101" i="35"/>
  <c r="BU101" i="35"/>
  <c r="BT101" i="35"/>
  <c r="BS101" i="35"/>
  <c r="BR101" i="35"/>
  <c r="BQ101" i="35"/>
  <c r="BP101" i="35"/>
  <c r="BO101" i="35"/>
  <c r="BN101" i="35"/>
  <c r="BM101" i="35"/>
  <c r="BL101" i="35"/>
  <c r="BK101" i="35"/>
  <c r="BJ101" i="35"/>
  <c r="BI101" i="35"/>
  <c r="BH101" i="35"/>
  <c r="BG101" i="35"/>
  <c r="BF101" i="35"/>
  <c r="BE101" i="35"/>
  <c r="BD101" i="35"/>
  <c r="BC101" i="35"/>
  <c r="BB101" i="35"/>
  <c r="BA101" i="35"/>
  <c r="AZ101" i="35"/>
  <c r="AY101" i="35"/>
  <c r="AX101" i="35"/>
  <c r="AW101" i="35"/>
  <c r="AV101" i="35"/>
  <c r="AU101" i="35"/>
  <c r="AT101" i="35"/>
  <c r="AS101" i="35"/>
  <c r="AR101" i="35"/>
  <c r="AQ101" i="35"/>
  <c r="AP101" i="35"/>
  <c r="AO101" i="35"/>
  <c r="AN101" i="35"/>
  <c r="AM101" i="35"/>
  <c r="AL101" i="35"/>
  <c r="AK101" i="35"/>
  <c r="AJ101" i="35"/>
  <c r="AI101" i="35"/>
  <c r="AH101" i="35"/>
  <c r="AG101" i="35"/>
  <c r="AF101" i="35"/>
  <c r="AE101" i="35"/>
  <c r="AD101" i="35"/>
  <c r="AC101" i="35"/>
  <c r="AB101" i="35"/>
  <c r="AA101" i="35"/>
  <c r="Z101" i="35"/>
  <c r="Y101" i="35"/>
  <c r="X101" i="35"/>
  <c r="W101" i="35"/>
  <c r="V101" i="35"/>
  <c r="U101" i="35"/>
  <c r="T101" i="35"/>
  <c r="S101" i="35"/>
  <c r="R101" i="35"/>
  <c r="Q101" i="35"/>
  <c r="P101" i="35"/>
  <c r="O101" i="35"/>
  <c r="N101" i="35"/>
  <c r="M101" i="35"/>
  <c r="L101" i="35"/>
  <c r="K101" i="35"/>
  <c r="J101" i="35"/>
  <c r="C101" i="35"/>
  <c r="DE100" i="35"/>
  <c r="DD100" i="35"/>
  <c r="DC100" i="35"/>
  <c r="DB100" i="35"/>
  <c r="DA100" i="35"/>
  <c r="CZ100" i="35"/>
  <c r="CY100" i="35"/>
  <c r="CX100" i="35"/>
  <c r="CW100" i="35"/>
  <c r="CV100" i="35"/>
  <c r="CU100" i="35"/>
  <c r="CT100" i="35"/>
  <c r="CS100" i="35"/>
  <c r="CR100" i="35"/>
  <c r="CQ100" i="35"/>
  <c r="CP100" i="35"/>
  <c r="CO100" i="35"/>
  <c r="CN100" i="35"/>
  <c r="CM100" i="35"/>
  <c r="CL100" i="35"/>
  <c r="CK100" i="35"/>
  <c r="CJ100" i="35"/>
  <c r="CI100" i="35"/>
  <c r="CH100" i="35"/>
  <c r="CG100" i="35"/>
  <c r="CF100" i="35"/>
  <c r="CE100" i="35"/>
  <c r="CD100" i="35"/>
  <c r="CC100" i="35"/>
  <c r="CB100" i="35"/>
  <c r="CA100" i="35"/>
  <c r="BZ100" i="35"/>
  <c r="BY100" i="35"/>
  <c r="BX100" i="35"/>
  <c r="BW100" i="35"/>
  <c r="BV100" i="35"/>
  <c r="BU100" i="35"/>
  <c r="BT100" i="35"/>
  <c r="BS100" i="35"/>
  <c r="BR100" i="35"/>
  <c r="BQ100" i="35"/>
  <c r="BP100" i="35"/>
  <c r="BO100" i="35"/>
  <c r="BN100" i="35"/>
  <c r="BM100" i="35"/>
  <c r="BL100" i="35"/>
  <c r="BK100" i="35"/>
  <c r="BJ100" i="35"/>
  <c r="BI100" i="35"/>
  <c r="BH100" i="35"/>
  <c r="BG100" i="35"/>
  <c r="BF100" i="35"/>
  <c r="BE100" i="35"/>
  <c r="BD100" i="35"/>
  <c r="BC100" i="35"/>
  <c r="BB100" i="35"/>
  <c r="BA100" i="35"/>
  <c r="AZ100" i="35"/>
  <c r="AY100" i="35"/>
  <c r="AX100" i="35"/>
  <c r="AW100" i="35"/>
  <c r="AV100" i="35"/>
  <c r="AU100" i="35"/>
  <c r="AT100" i="35"/>
  <c r="AS100" i="35"/>
  <c r="AR100" i="35"/>
  <c r="AQ100" i="35"/>
  <c r="AP100" i="35"/>
  <c r="AO100" i="35"/>
  <c r="AN100" i="35"/>
  <c r="AM100" i="35"/>
  <c r="AL100" i="35"/>
  <c r="AK100" i="35"/>
  <c r="AJ100" i="35"/>
  <c r="AI100" i="35"/>
  <c r="AH100" i="35"/>
  <c r="AG100" i="35"/>
  <c r="AF100" i="35"/>
  <c r="AE100" i="35"/>
  <c r="AD100" i="35"/>
  <c r="AC100" i="35"/>
  <c r="AB100" i="35"/>
  <c r="AA100" i="35"/>
  <c r="Z100" i="35"/>
  <c r="Y100" i="35"/>
  <c r="X100" i="35"/>
  <c r="W100" i="35"/>
  <c r="V100" i="35"/>
  <c r="U100" i="35"/>
  <c r="T100" i="35"/>
  <c r="S100" i="35"/>
  <c r="R100" i="35"/>
  <c r="Q100" i="35"/>
  <c r="P100" i="35"/>
  <c r="O100" i="35"/>
  <c r="N100" i="35"/>
  <c r="M100" i="35"/>
  <c r="L100" i="35"/>
  <c r="K100" i="35"/>
  <c r="J100" i="35"/>
  <c r="C100" i="35"/>
  <c r="DE99" i="35"/>
  <c r="DD99" i="35"/>
  <c r="DC99" i="35"/>
  <c r="DB99" i="35"/>
  <c r="DA99" i="35"/>
  <c r="CZ99" i="35"/>
  <c r="CY99" i="35"/>
  <c r="CX99" i="35"/>
  <c r="CW99" i="35"/>
  <c r="CV99" i="35"/>
  <c r="CU99" i="35"/>
  <c r="CT99" i="35"/>
  <c r="CS99" i="35"/>
  <c r="CR99" i="35"/>
  <c r="CQ99" i="35"/>
  <c r="CP99" i="35"/>
  <c r="CO99" i="35"/>
  <c r="CN99" i="35"/>
  <c r="CM99" i="35"/>
  <c r="CL99" i="35"/>
  <c r="CK99" i="35"/>
  <c r="CJ99" i="35"/>
  <c r="CI99" i="35"/>
  <c r="CH99" i="35"/>
  <c r="CG99" i="35"/>
  <c r="CF99" i="35"/>
  <c r="CE99" i="35"/>
  <c r="CD99" i="35"/>
  <c r="CC99" i="35"/>
  <c r="CB99" i="35"/>
  <c r="CA99" i="35"/>
  <c r="BZ99" i="35"/>
  <c r="BY99" i="35"/>
  <c r="BX99" i="35"/>
  <c r="BW99" i="35"/>
  <c r="BV99" i="35"/>
  <c r="BU99" i="35"/>
  <c r="BT99" i="35"/>
  <c r="BS99" i="35"/>
  <c r="BR99" i="35"/>
  <c r="BQ99" i="35"/>
  <c r="BP99" i="35"/>
  <c r="BO99" i="35"/>
  <c r="BN99" i="35"/>
  <c r="BM99" i="35"/>
  <c r="BL99" i="35"/>
  <c r="BK99" i="35"/>
  <c r="BJ99" i="35"/>
  <c r="BI99" i="35"/>
  <c r="BH99" i="35"/>
  <c r="BG99" i="35"/>
  <c r="BF99" i="35"/>
  <c r="BE99" i="35"/>
  <c r="BD99" i="35"/>
  <c r="BC99" i="35"/>
  <c r="BB99" i="35"/>
  <c r="BA99" i="35"/>
  <c r="AZ99" i="35"/>
  <c r="AY99" i="35"/>
  <c r="AX99" i="35"/>
  <c r="AW99" i="35"/>
  <c r="AV99" i="35"/>
  <c r="AU99" i="35"/>
  <c r="AT99" i="35"/>
  <c r="AS99" i="35"/>
  <c r="AR99" i="35"/>
  <c r="AQ99" i="35"/>
  <c r="AP99" i="35"/>
  <c r="AO99" i="35"/>
  <c r="AN99" i="35"/>
  <c r="AM99" i="35"/>
  <c r="AL99" i="35"/>
  <c r="AK99" i="35"/>
  <c r="AJ99" i="35"/>
  <c r="AI99" i="35"/>
  <c r="AH99" i="35"/>
  <c r="AG99" i="35"/>
  <c r="AF99" i="35"/>
  <c r="AE99" i="35"/>
  <c r="AD99" i="35"/>
  <c r="AC99" i="35"/>
  <c r="AB99" i="35"/>
  <c r="AA99" i="35"/>
  <c r="Z99" i="35"/>
  <c r="Y99" i="35"/>
  <c r="X99" i="35"/>
  <c r="W99" i="35"/>
  <c r="V99" i="35"/>
  <c r="U99" i="35"/>
  <c r="T99" i="35"/>
  <c r="S99" i="35"/>
  <c r="R99" i="35"/>
  <c r="Q99" i="35"/>
  <c r="P99" i="35"/>
  <c r="O99" i="35"/>
  <c r="N99" i="35"/>
  <c r="M99" i="35"/>
  <c r="L99" i="35"/>
  <c r="K99" i="35"/>
  <c r="J99" i="35"/>
  <c r="C99" i="35"/>
  <c r="DE98" i="35"/>
  <c r="DD98" i="35"/>
  <c r="DC98" i="35"/>
  <c r="DB98" i="35"/>
  <c r="DA98" i="35"/>
  <c r="CZ98" i="35"/>
  <c r="CY98" i="35"/>
  <c r="CX98" i="35"/>
  <c r="CW98" i="35"/>
  <c r="CV98" i="35"/>
  <c r="CU98" i="35"/>
  <c r="CT98" i="35"/>
  <c r="CS98" i="35"/>
  <c r="CR98" i="35"/>
  <c r="CQ98" i="35"/>
  <c r="CP98" i="35"/>
  <c r="CO98" i="35"/>
  <c r="CN98" i="35"/>
  <c r="CM98" i="35"/>
  <c r="CL98" i="35"/>
  <c r="CK98" i="35"/>
  <c r="CJ98" i="35"/>
  <c r="CI98" i="35"/>
  <c r="CH98" i="35"/>
  <c r="CG98" i="35"/>
  <c r="CF98" i="35"/>
  <c r="CE98" i="35"/>
  <c r="CD98" i="35"/>
  <c r="CC98" i="35"/>
  <c r="CB98" i="35"/>
  <c r="CA98" i="35"/>
  <c r="BZ98" i="35"/>
  <c r="BY98" i="35"/>
  <c r="BX98" i="35"/>
  <c r="BW98" i="35"/>
  <c r="BV98" i="35"/>
  <c r="BU98" i="35"/>
  <c r="BT98" i="35"/>
  <c r="BS98" i="35"/>
  <c r="BR98" i="35"/>
  <c r="BQ98" i="35"/>
  <c r="BP98" i="35"/>
  <c r="BO98" i="35"/>
  <c r="BN98" i="35"/>
  <c r="BM98" i="35"/>
  <c r="BL98" i="35"/>
  <c r="BK98" i="35"/>
  <c r="BJ98" i="35"/>
  <c r="BI98" i="35"/>
  <c r="BH98" i="35"/>
  <c r="BG98" i="35"/>
  <c r="BF98" i="35"/>
  <c r="BE98" i="35"/>
  <c r="BD98" i="35"/>
  <c r="BC98" i="35"/>
  <c r="BB98" i="35"/>
  <c r="BA98" i="35"/>
  <c r="AZ98" i="35"/>
  <c r="AY98" i="35"/>
  <c r="AX98" i="35"/>
  <c r="AW98" i="35"/>
  <c r="AV98" i="35"/>
  <c r="AU98" i="35"/>
  <c r="AT98" i="35"/>
  <c r="AS98" i="35"/>
  <c r="AR98" i="35"/>
  <c r="AQ98" i="35"/>
  <c r="AP98" i="35"/>
  <c r="AO98" i="35"/>
  <c r="AN98" i="35"/>
  <c r="AM98" i="35"/>
  <c r="AL98" i="35"/>
  <c r="AK98" i="35"/>
  <c r="AJ98" i="35"/>
  <c r="AI98" i="35"/>
  <c r="AH98" i="35"/>
  <c r="AG98" i="35"/>
  <c r="AF98" i="35"/>
  <c r="AE98" i="35"/>
  <c r="AD98" i="35"/>
  <c r="AC98" i="35"/>
  <c r="AB98" i="35"/>
  <c r="AA98" i="35"/>
  <c r="Z98" i="35"/>
  <c r="Y98" i="35"/>
  <c r="X98" i="35"/>
  <c r="W98" i="35"/>
  <c r="V98" i="35"/>
  <c r="U98" i="35"/>
  <c r="T98" i="35"/>
  <c r="S98" i="35"/>
  <c r="R98" i="35"/>
  <c r="Q98" i="35"/>
  <c r="P98" i="35"/>
  <c r="O98" i="35"/>
  <c r="N98" i="35"/>
  <c r="M98" i="35"/>
  <c r="L98" i="35"/>
  <c r="K98" i="35"/>
  <c r="J98" i="35"/>
  <c r="C98" i="35"/>
  <c r="DE97" i="35"/>
  <c r="DD97" i="35"/>
  <c r="DC97" i="35"/>
  <c r="DB97" i="35"/>
  <c r="DA97" i="35"/>
  <c r="CZ97" i="35"/>
  <c r="CY97" i="35"/>
  <c r="CX97" i="35"/>
  <c r="CW97" i="35"/>
  <c r="CV97" i="35"/>
  <c r="CU97" i="35"/>
  <c r="CT97" i="35"/>
  <c r="CS97" i="35"/>
  <c r="CR97" i="35"/>
  <c r="CQ97" i="35"/>
  <c r="CP97" i="35"/>
  <c r="CO97" i="35"/>
  <c r="CN97" i="35"/>
  <c r="CM97" i="35"/>
  <c r="CL97" i="35"/>
  <c r="CK97" i="35"/>
  <c r="CJ97" i="35"/>
  <c r="CI97" i="35"/>
  <c r="CH97" i="35"/>
  <c r="CG97" i="35"/>
  <c r="CF97" i="35"/>
  <c r="CE97" i="35"/>
  <c r="CD97" i="35"/>
  <c r="CC97" i="35"/>
  <c r="CB97" i="35"/>
  <c r="CA97" i="35"/>
  <c r="BZ97" i="35"/>
  <c r="BY97" i="35"/>
  <c r="BX97" i="35"/>
  <c r="BW97" i="35"/>
  <c r="BV97" i="35"/>
  <c r="BU97" i="35"/>
  <c r="BT97" i="35"/>
  <c r="BS97" i="35"/>
  <c r="BR97" i="35"/>
  <c r="BQ97" i="35"/>
  <c r="BP97" i="35"/>
  <c r="BO97" i="35"/>
  <c r="BN97" i="35"/>
  <c r="BM97" i="35"/>
  <c r="BL97" i="35"/>
  <c r="BK97" i="35"/>
  <c r="BJ97" i="35"/>
  <c r="BI97" i="35"/>
  <c r="BH97" i="35"/>
  <c r="BG97" i="35"/>
  <c r="BF97" i="35"/>
  <c r="BE97" i="35"/>
  <c r="BD97" i="35"/>
  <c r="BC97" i="35"/>
  <c r="BB97" i="35"/>
  <c r="BA97" i="35"/>
  <c r="AZ97" i="35"/>
  <c r="AY97" i="35"/>
  <c r="AX97" i="35"/>
  <c r="AW97" i="35"/>
  <c r="AV97" i="35"/>
  <c r="AU97" i="35"/>
  <c r="AT97" i="35"/>
  <c r="AS97" i="35"/>
  <c r="AR97" i="35"/>
  <c r="AQ97" i="35"/>
  <c r="AP97" i="35"/>
  <c r="AO97" i="35"/>
  <c r="AN97" i="35"/>
  <c r="AM97" i="35"/>
  <c r="AL97" i="35"/>
  <c r="AK97" i="35"/>
  <c r="AJ97" i="35"/>
  <c r="AI97" i="35"/>
  <c r="AH97" i="35"/>
  <c r="AG97" i="35"/>
  <c r="AF97" i="35"/>
  <c r="AE97" i="35"/>
  <c r="AD97" i="35"/>
  <c r="AC97" i="35"/>
  <c r="AB97" i="35"/>
  <c r="AA97" i="35"/>
  <c r="Z97" i="35"/>
  <c r="Y97" i="35"/>
  <c r="X97" i="35"/>
  <c r="W97" i="35"/>
  <c r="V97" i="35"/>
  <c r="U97" i="35"/>
  <c r="T97" i="35"/>
  <c r="S97" i="35"/>
  <c r="R97" i="35"/>
  <c r="Q97" i="35"/>
  <c r="P97" i="35"/>
  <c r="O97" i="35"/>
  <c r="N97" i="35"/>
  <c r="M97" i="35"/>
  <c r="L97" i="35"/>
  <c r="K97" i="35"/>
  <c r="J97" i="35"/>
  <c r="C97" i="35"/>
  <c r="DE96" i="35"/>
  <c r="DD96" i="35"/>
  <c r="DC96" i="35"/>
  <c r="DB96" i="35"/>
  <c r="DA96" i="35"/>
  <c r="CZ96" i="35"/>
  <c r="CY96" i="35"/>
  <c r="CX96" i="35"/>
  <c r="CW96" i="35"/>
  <c r="CV96" i="35"/>
  <c r="CU96" i="35"/>
  <c r="CT96" i="35"/>
  <c r="CS96" i="35"/>
  <c r="CR96" i="35"/>
  <c r="CQ96" i="35"/>
  <c r="CP96" i="35"/>
  <c r="CO96" i="35"/>
  <c r="CN96" i="35"/>
  <c r="CM96" i="35"/>
  <c r="CL96" i="35"/>
  <c r="CK96" i="35"/>
  <c r="CJ96" i="35"/>
  <c r="CI96" i="35"/>
  <c r="CH96" i="35"/>
  <c r="CG96" i="35"/>
  <c r="CF96" i="35"/>
  <c r="CE96" i="35"/>
  <c r="CD96" i="35"/>
  <c r="CC96" i="35"/>
  <c r="CB96" i="35"/>
  <c r="CA96" i="35"/>
  <c r="BZ96" i="35"/>
  <c r="BY96" i="35"/>
  <c r="BX96" i="35"/>
  <c r="BW96" i="35"/>
  <c r="BV96" i="35"/>
  <c r="BU96" i="35"/>
  <c r="BT96" i="35"/>
  <c r="BS96" i="35"/>
  <c r="BR96" i="35"/>
  <c r="BQ96" i="35"/>
  <c r="BP96" i="35"/>
  <c r="BO96" i="35"/>
  <c r="BN96" i="35"/>
  <c r="BM96" i="35"/>
  <c r="BL96" i="35"/>
  <c r="BK96" i="35"/>
  <c r="BJ96" i="35"/>
  <c r="BI96" i="35"/>
  <c r="BH96" i="35"/>
  <c r="BG96" i="35"/>
  <c r="BF96" i="35"/>
  <c r="BE96" i="35"/>
  <c r="BD96" i="35"/>
  <c r="BC96" i="35"/>
  <c r="BB96" i="35"/>
  <c r="BA96" i="35"/>
  <c r="AZ96" i="35"/>
  <c r="AY96" i="35"/>
  <c r="AX96" i="35"/>
  <c r="AW96" i="35"/>
  <c r="AV96" i="35"/>
  <c r="AU96" i="35"/>
  <c r="AT96" i="35"/>
  <c r="AS96" i="35"/>
  <c r="AR96" i="35"/>
  <c r="AQ96" i="35"/>
  <c r="AP96" i="35"/>
  <c r="AO96" i="35"/>
  <c r="AN96" i="35"/>
  <c r="AM96" i="35"/>
  <c r="AL96" i="35"/>
  <c r="AK96" i="35"/>
  <c r="AJ96" i="35"/>
  <c r="AI96" i="35"/>
  <c r="AH96" i="35"/>
  <c r="AG96" i="35"/>
  <c r="AF96" i="35"/>
  <c r="AE96" i="35"/>
  <c r="AD96" i="35"/>
  <c r="AC96" i="35"/>
  <c r="AB96" i="35"/>
  <c r="AA96" i="35"/>
  <c r="Z96" i="35"/>
  <c r="Y96" i="35"/>
  <c r="X96" i="35"/>
  <c r="W96" i="35"/>
  <c r="V96" i="35"/>
  <c r="U96" i="35"/>
  <c r="T96" i="35"/>
  <c r="S96" i="35"/>
  <c r="R96" i="35"/>
  <c r="Q96" i="35"/>
  <c r="P96" i="35"/>
  <c r="O96" i="35"/>
  <c r="N96" i="35"/>
  <c r="M96" i="35"/>
  <c r="L96" i="35"/>
  <c r="K96" i="35"/>
  <c r="J96" i="35"/>
  <c r="C96" i="35"/>
  <c r="J74" i="35"/>
  <c r="K74" i="35" s="1"/>
  <c r="L74" i="35" s="1"/>
  <c r="M74" i="35" s="1"/>
  <c r="N74" i="35" s="1"/>
  <c r="O74" i="35" s="1"/>
  <c r="P74" i="35" s="1"/>
  <c r="Q74" i="35" s="1"/>
  <c r="R74" i="35" s="1"/>
  <c r="S74" i="35" s="1"/>
  <c r="T74" i="35" s="1"/>
  <c r="U74" i="35" s="1"/>
  <c r="V74" i="35" s="1"/>
  <c r="W74" i="35" s="1"/>
  <c r="X74" i="35" s="1"/>
  <c r="Y74" i="35" s="1"/>
  <c r="Z74" i="35" s="1"/>
  <c r="AA74" i="35" s="1"/>
  <c r="AB74" i="35" s="1"/>
  <c r="AC74" i="35" s="1"/>
  <c r="AD74" i="35" s="1"/>
  <c r="AE74" i="35" s="1"/>
  <c r="AF74" i="35" s="1"/>
  <c r="AG74" i="35" s="1"/>
  <c r="AH74" i="35" s="1"/>
  <c r="AI74" i="35" s="1"/>
  <c r="AJ74" i="35" s="1"/>
  <c r="AK74" i="35" s="1"/>
  <c r="AL74" i="35" s="1"/>
  <c r="AM74" i="35" s="1"/>
  <c r="AN74" i="35" s="1"/>
  <c r="AO74" i="35" s="1"/>
  <c r="AP74" i="35" s="1"/>
  <c r="AQ74" i="35" s="1"/>
  <c r="AR74" i="35" s="1"/>
  <c r="AS74" i="35" s="1"/>
  <c r="AT74" i="35" s="1"/>
  <c r="AU74" i="35" s="1"/>
  <c r="AV74" i="35" s="1"/>
  <c r="AW74" i="35" s="1"/>
  <c r="AX74" i="35" s="1"/>
  <c r="AY74" i="35" s="1"/>
  <c r="AZ74" i="35" s="1"/>
  <c r="BA74" i="35" s="1"/>
  <c r="BB74" i="35" s="1"/>
  <c r="BC74" i="35" s="1"/>
  <c r="BD74" i="35" s="1"/>
  <c r="BE74" i="35" s="1"/>
  <c r="BF74" i="35" s="1"/>
  <c r="BG74" i="35" s="1"/>
  <c r="BH74" i="35" s="1"/>
  <c r="BI74" i="35" s="1"/>
  <c r="BJ74" i="35" s="1"/>
  <c r="BK74" i="35" s="1"/>
  <c r="BL74" i="35" s="1"/>
  <c r="BM74" i="35" s="1"/>
  <c r="BN74" i="35" s="1"/>
  <c r="BO74" i="35" s="1"/>
  <c r="BP74" i="35" s="1"/>
  <c r="BQ74" i="35" s="1"/>
  <c r="BR74" i="35" s="1"/>
  <c r="BS74" i="35" s="1"/>
  <c r="BT74" i="35" s="1"/>
  <c r="BU74" i="35" s="1"/>
  <c r="BV74" i="35" s="1"/>
  <c r="BW74" i="35" s="1"/>
  <c r="BX74" i="35" s="1"/>
  <c r="BY74" i="35" s="1"/>
  <c r="BZ74" i="35" s="1"/>
  <c r="CA74" i="35" s="1"/>
  <c r="CB74" i="35" s="1"/>
  <c r="CC74" i="35" s="1"/>
  <c r="CD74" i="35" s="1"/>
  <c r="CE74" i="35" s="1"/>
  <c r="CF74" i="35" s="1"/>
  <c r="CG74" i="35" s="1"/>
  <c r="CH74" i="35" s="1"/>
  <c r="CI74" i="35" s="1"/>
  <c r="CJ74" i="35" s="1"/>
  <c r="CK74" i="35" s="1"/>
  <c r="CL74" i="35" s="1"/>
  <c r="CM74" i="35" s="1"/>
  <c r="CN74" i="35" s="1"/>
  <c r="CO74" i="35" s="1"/>
  <c r="CP74" i="35" s="1"/>
  <c r="CQ74" i="35" s="1"/>
  <c r="CR74" i="35" s="1"/>
  <c r="CS74" i="35" s="1"/>
  <c r="CT74" i="35" s="1"/>
  <c r="CU74" i="35" s="1"/>
  <c r="CV74" i="35" s="1"/>
  <c r="CW74" i="35" s="1"/>
  <c r="CX74" i="35" s="1"/>
  <c r="CY74" i="35" s="1"/>
  <c r="CZ74" i="35" s="1"/>
  <c r="DA74" i="35" s="1"/>
  <c r="DB74" i="35" s="1"/>
  <c r="DC74" i="35" s="1"/>
  <c r="DD74" i="35" s="1"/>
  <c r="DE74" i="35" s="1"/>
  <c r="J70" i="35"/>
  <c r="DE67" i="35"/>
  <c r="DD67" i="35"/>
  <c r="DC67" i="35"/>
  <c r="DB67" i="35"/>
  <c r="DA67" i="35"/>
  <c r="CZ67" i="35"/>
  <c r="CY67" i="35"/>
  <c r="CX67" i="35"/>
  <c r="CW67" i="35"/>
  <c r="CV67" i="35"/>
  <c r="CU67" i="35"/>
  <c r="CT67" i="35"/>
  <c r="CS67" i="35"/>
  <c r="CR67" i="35"/>
  <c r="CQ67" i="35"/>
  <c r="CP67" i="35"/>
  <c r="CO67" i="35"/>
  <c r="CN67" i="35"/>
  <c r="CM67" i="35"/>
  <c r="CL67" i="35"/>
  <c r="CK67" i="35"/>
  <c r="CJ67" i="35"/>
  <c r="CI67" i="35"/>
  <c r="CH67" i="35"/>
  <c r="CG67" i="35"/>
  <c r="CF67" i="35"/>
  <c r="CE67" i="35"/>
  <c r="CD67" i="35"/>
  <c r="CC67" i="35"/>
  <c r="CB67" i="35"/>
  <c r="CA67" i="35"/>
  <c r="BZ67" i="35"/>
  <c r="BY67" i="35"/>
  <c r="BX67" i="35"/>
  <c r="BW67" i="35"/>
  <c r="BV67" i="35"/>
  <c r="BU67" i="35"/>
  <c r="BT67" i="35"/>
  <c r="BS67" i="35"/>
  <c r="BR67" i="35"/>
  <c r="BQ67" i="35"/>
  <c r="BP67" i="35"/>
  <c r="BO67" i="35"/>
  <c r="BN67" i="35"/>
  <c r="BM67" i="35"/>
  <c r="BL67" i="35"/>
  <c r="BK67" i="35"/>
  <c r="BJ67" i="35"/>
  <c r="BI67" i="35"/>
  <c r="BH67" i="35"/>
  <c r="BG67" i="35"/>
  <c r="BF67" i="35"/>
  <c r="BE67" i="35"/>
  <c r="BD67" i="35"/>
  <c r="BC67" i="35"/>
  <c r="BB67" i="35"/>
  <c r="BA67" i="35"/>
  <c r="AZ67" i="35"/>
  <c r="AY67" i="35"/>
  <c r="AX67" i="35"/>
  <c r="AW67" i="35"/>
  <c r="AV67" i="35"/>
  <c r="AU67" i="35"/>
  <c r="AT67" i="35"/>
  <c r="AS67" i="35"/>
  <c r="AR67" i="35"/>
  <c r="AQ67" i="35"/>
  <c r="AP67" i="35"/>
  <c r="AO67" i="35"/>
  <c r="AN67" i="35"/>
  <c r="AM67" i="35"/>
  <c r="AL67" i="35"/>
  <c r="AK67" i="35"/>
  <c r="AJ67" i="35"/>
  <c r="AI67" i="35"/>
  <c r="AH67" i="35"/>
  <c r="AG67" i="35"/>
  <c r="AF67" i="35"/>
  <c r="AE67" i="35"/>
  <c r="AD67" i="35"/>
  <c r="AC67" i="35"/>
  <c r="AB67" i="35"/>
  <c r="AA67" i="35"/>
  <c r="Z67" i="35"/>
  <c r="Y67" i="35"/>
  <c r="X67" i="35"/>
  <c r="W67" i="35"/>
  <c r="V67" i="35"/>
  <c r="U67" i="35"/>
  <c r="T67" i="35"/>
  <c r="S67" i="35"/>
  <c r="R67" i="35"/>
  <c r="Q67" i="35"/>
  <c r="P67" i="35"/>
  <c r="O67" i="35"/>
  <c r="N67" i="35"/>
  <c r="M67" i="35"/>
  <c r="L67" i="35"/>
  <c r="K67" i="35"/>
  <c r="J67" i="35"/>
  <c r="C67" i="35"/>
  <c r="DE66" i="35"/>
  <c r="DD66" i="35"/>
  <c r="DC66" i="35"/>
  <c r="DB66" i="35"/>
  <c r="DA66" i="35"/>
  <c r="CZ66" i="35"/>
  <c r="CY66" i="35"/>
  <c r="CX66" i="35"/>
  <c r="CW66" i="35"/>
  <c r="CV66" i="35"/>
  <c r="CU66" i="35"/>
  <c r="CT66" i="35"/>
  <c r="CS66" i="35"/>
  <c r="CR66" i="35"/>
  <c r="CQ66" i="35"/>
  <c r="CP66" i="35"/>
  <c r="CO66" i="35"/>
  <c r="CN66" i="35"/>
  <c r="CM66" i="35"/>
  <c r="CL66" i="35"/>
  <c r="CK66" i="35"/>
  <c r="CJ66" i="35"/>
  <c r="CI66" i="35"/>
  <c r="CH66" i="35"/>
  <c r="CG66" i="35"/>
  <c r="CF66" i="35"/>
  <c r="CE66" i="35"/>
  <c r="CD66" i="35"/>
  <c r="CC66" i="35"/>
  <c r="CB66" i="35"/>
  <c r="CA66" i="35"/>
  <c r="BZ66" i="35"/>
  <c r="BY66" i="35"/>
  <c r="BX66" i="35"/>
  <c r="BW66" i="35"/>
  <c r="BV66" i="35"/>
  <c r="BU66" i="35"/>
  <c r="BT66" i="35"/>
  <c r="BS66" i="35"/>
  <c r="BR66" i="35"/>
  <c r="BQ66" i="35"/>
  <c r="BP66" i="35"/>
  <c r="BO66" i="35"/>
  <c r="BN66" i="35"/>
  <c r="BM66" i="35"/>
  <c r="BL66" i="35"/>
  <c r="BK66" i="35"/>
  <c r="BJ66" i="35"/>
  <c r="BI66" i="35"/>
  <c r="BH66" i="35"/>
  <c r="BG66" i="35"/>
  <c r="BF66" i="35"/>
  <c r="BE66" i="35"/>
  <c r="BD66" i="35"/>
  <c r="BC66" i="35"/>
  <c r="BB66" i="35"/>
  <c r="BA66" i="35"/>
  <c r="AZ66" i="35"/>
  <c r="AY66" i="35"/>
  <c r="AX66" i="35"/>
  <c r="AW66" i="35"/>
  <c r="AV66" i="35"/>
  <c r="AU66" i="35"/>
  <c r="AT66" i="35"/>
  <c r="AS66" i="35"/>
  <c r="AR66" i="35"/>
  <c r="AQ66" i="35"/>
  <c r="AP66" i="35"/>
  <c r="AO66" i="35"/>
  <c r="AN66" i="35"/>
  <c r="AM66" i="35"/>
  <c r="AL66" i="35"/>
  <c r="AK66" i="35"/>
  <c r="AJ66" i="35"/>
  <c r="AI66" i="35"/>
  <c r="AH66" i="35"/>
  <c r="AG66" i="35"/>
  <c r="AF66" i="35"/>
  <c r="AE66" i="35"/>
  <c r="AD66" i="35"/>
  <c r="AC66" i="35"/>
  <c r="AB66" i="35"/>
  <c r="AA66" i="35"/>
  <c r="Z66" i="35"/>
  <c r="Y66" i="35"/>
  <c r="X66" i="35"/>
  <c r="W66" i="35"/>
  <c r="V66" i="35"/>
  <c r="U66" i="35"/>
  <c r="T66" i="35"/>
  <c r="S66" i="35"/>
  <c r="R66" i="35"/>
  <c r="Q66" i="35"/>
  <c r="P66" i="35"/>
  <c r="O66" i="35"/>
  <c r="N66" i="35"/>
  <c r="M66" i="35"/>
  <c r="L66" i="35"/>
  <c r="K66" i="35"/>
  <c r="J66" i="35"/>
  <c r="C66" i="35"/>
  <c r="DE65" i="35"/>
  <c r="DD65" i="35"/>
  <c r="DC65" i="35"/>
  <c r="DB65" i="35"/>
  <c r="DA65" i="35"/>
  <c r="CZ65" i="35"/>
  <c r="CY65" i="35"/>
  <c r="CX65" i="35"/>
  <c r="CW65" i="35"/>
  <c r="CV65" i="35"/>
  <c r="CU65" i="35"/>
  <c r="CT65" i="35"/>
  <c r="CS65" i="35"/>
  <c r="CR65" i="35"/>
  <c r="CQ65" i="35"/>
  <c r="CP65" i="35"/>
  <c r="CO65" i="35"/>
  <c r="CN65" i="35"/>
  <c r="CM65" i="35"/>
  <c r="CL65" i="35"/>
  <c r="CK65" i="35"/>
  <c r="CJ65" i="35"/>
  <c r="CI65" i="35"/>
  <c r="CH65" i="35"/>
  <c r="CG65" i="35"/>
  <c r="CF65" i="35"/>
  <c r="CE65" i="35"/>
  <c r="CD65" i="35"/>
  <c r="CC65" i="35"/>
  <c r="CB65" i="35"/>
  <c r="CA65" i="35"/>
  <c r="BZ65" i="35"/>
  <c r="BY65" i="35"/>
  <c r="BX65" i="35"/>
  <c r="BW65" i="35"/>
  <c r="BV65" i="35"/>
  <c r="BU65" i="35"/>
  <c r="BT65" i="35"/>
  <c r="BS65" i="35"/>
  <c r="BR65" i="35"/>
  <c r="BQ65" i="35"/>
  <c r="BP65" i="35"/>
  <c r="BO65" i="35"/>
  <c r="BN65" i="35"/>
  <c r="BM65" i="35"/>
  <c r="BL65" i="35"/>
  <c r="BK65" i="35"/>
  <c r="BJ65" i="35"/>
  <c r="BI65" i="35"/>
  <c r="BH65" i="35"/>
  <c r="BG65" i="35"/>
  <c r="BF65" i="35"/>
  <c r="BE65" i="35"/>
  <c r="BD65" i="35"/>
  <c r="BC65" i="35"/>
  <c r="BB65" i="35"/>
  <c r="BA65" i="35"/>
  <c r="AZ65" i="35"/>
  <c r="AY65" i="35"/>
  <c r="AX65" i="35"/>
  <c r="AW65" i="35"/>
  <c r="AV65" i="35"/>
  <c r="AU65" i="35"/>
  <c r="AT65" i="35"/>
  <c r="AS65" i="35"/>
  <c r="AR65" i="35"/>
  <c r="AQ65" i="35"/>
  <c r="AP65" i="35"/>
  <c r="AO65" i="35"/>
  <c r="AN65" i="35"/>
  <c r="AM65" i="35"/>
  <c r="AL65" i="35"/>
  <c r="AK65" i="35"/>
  <c r="AJ65" i="35"/>
  <c r="AI65" i="35"/>
  <c r="AH65" i="35"/>
  <c r="AG65" i="35"/>
  <c r="AF65" i="35"/>
  <c r="AE65" i="35"/>
  <c r="AD65" i="35"/>
  <c r="AC65" i="35"/>
  <c r="AB65" i="35"/>
  <c r="AA65" i="35"/>
  <c r="Z65" i="35"/>
  <c r="Y65" i="35"/>
  <c r="X65" i="35"/>
  <c r="W65" i="35"/>
  <c r="V65" i="35"/>
  <c r="U65" i="35"/>
  <c r="T65" i="35"/>
  <c r="S65" i="35"/>
  <c r="R65" i="35"/>
  <c r="Q65" i="35"/>
  <c r="P65" i="35"/>
  <c r="O65" i="35"/>
  <c r="N65" i="35"/>
  <c r="M65" i="35"/>
  <c r="L65" i="35"/>
  <c r="K65" i="35"/>
  <c r="J65" i="35"/>
  <c r="C65" i="35"/>
  <c r="DE64" i="35"/>
  <c r="DD64" i="35"/>
  <c r="DC64" i="35"/>
  <c r="DB64" i="35"/>
  <c r="DA64" i="35"/>
  <c r="CZ64" i="35"/>
  <c r="CY64" i="35"/>
  <c r="CX64" i="35"/>
  <c r="CW64" i="35"/>
  <c r="CV64" i="35"/>
  <c r="CU64" i="35"/>
  <c r="CT64" i="35"/>
  <c r="CS64" i="35"/>
  <c r="CR64" i="35"/>
  <c r="CQ64" i="35"/>
  <c r="CP64" i="35"/>
  <c r="CO64" i="35"/>
  <c r="CN64" i="35"/>
  <c r="CM64" i="35"/>
  <c r="CL64" i="35"/>
  <c r="CK64" i="35"/>
  <c r="CJ64" i="35"/>
  <c r="CI64" i="35"/>
  <c r="CH64" i="35"/>
  <c r="CG64" i="35"/>
  <c r="CF64" i="35"/>
  <c r="CE64" i="35"/>
  <c r="CD64" i="35"/>
  <c r="CC64" i="35"/>
  <c r="CB64" i="35"/>
  <c r="CA64" i="35"/>
  <c r="BZ64" i="35"/>
  <c r="BY64" i="35"/>
  <c r="BX64" i="35"/>
  <c r="BW64" i="35"/>
  <c r="BV64" i="35"/>
  <c r="BU64" i="35"/>
  <c r="BT64" i="35"/>
  <c r="BS64" i="35"/>
  <c r="BR64" i="35"/>
  <c r="BQ64" i="35"/>
  <c r="BP64" i="35"/>
  <c r="BO64" i="35"/>
  <c r="BN64" i="35"/>
  <c r="BM64" i="35"/>
  <c r="BL64" i="35"/>
  <c r="BK64" i="35"/>
  <c r="BJ64" i="35"/>
  <c r="BI64" i="35"/>
  <c r="BH64" i="35"/>
  <c r="BG64" i="35"/>
  <c r="BF64" i="35"/>
  <c r="BE64" i="35"/>
  <c r="BD64" i="35"/>
  <c r="BC64" i="35"/>
  <c r="BB64" i="35"/>
  <c r="BA64" i="35"/>
  <c r="AZ64" i="35"/>
  <c r="AY64" i="35"/>
  <c r="AX64" i="35"/>
  <c r="AW64" i="35"/>
  <c r="AV64" i="35"/>
  <c r="AU64" i="35"/>
  <c r="AT64" i="35"/>
  <c r="AS64" i="35"/>
  <c r="AR64" i="35"/>
  <c r="AQ64" i="35"/>
  <c r="AP64" i="35"/>
  <c r="AO64" i="35"/>
  <c r="AN64" i="35"/>
  <c r="AM64" i="35"/>
  <c r="AL64" i="35"/>
  <c r="AK64" i="35"/>
  <c r="AJ64" i="35"/>
  <c r="AI64" i="35"/>
  <c r="AH64" i="35"/>
  <c r="AG64" i="35"/>
  <c r="AF64" i="35"/>
  <c r="AE64" i="35"/>
  <c r="AD64" i="35"/>
  <c r="AC64" i="35"/>
  <c r="AB64" i="35"/>
  <c r="AA64" i="35"/>
  <c r="Z64" i="35"/>
  <c r="Y64" i="35"/>
  <c r="X64" i="35"/>
  <c r="W64" i="35"/>
  <c r="V64" i="35"/>
  <c r="U64" i="35"/>
  <c r="T64" i="35"/>
  <c r="S64" i="35"/>
  <c r="R64" i="35"/>
  <c r="Q64" i="35"/>
  <c r="P64" i="35"/>
  <c r="O64" i="35"/>
  <c r="N64" i="35"/>
  <c r="M64" i="35"/>
  <c r="L64" i="35"/>
  <c r="K64" i="35"/>
  <c r="J64" i="35"/>
  <c r="C64" i="35"/>
  <c r="DE63" i="35"/>
  <c r="DD63" i="35"/>
  <c r="DC63" i="35"/>
  <c r="DB63" i="35"/>
  <c r="DA63" i="35"/>
  <c r="CZ63" i="35"/>
  <c r="CY63" i="35"/>
  <c r="CX63" i="35"/>
  <c r="CW63" i="35"/>
  <c r="CV63" i="35"/>
  <c r="CU63" i="35"/>
  <c r="CT63" i="35"/>
  <c r="CS63" i="35"/>
  <c r="CR63" i="35"/>
  <c r="CQ63" i="35"/>
  <c r="CP63" i="35"/>
  <c r="CO63" i="35"/>
  <c r="CN63" i="35"/>
  <c r="CM63" i="35"/>
  <c r="CL63" i="35"/>
  <c r="CK63" i="35"/>
  <c r="CJ63" i="35"/>
  <c r="CI63" i="35"/>
  <c r="CH63" i="35"/>
  <c r="CG63" i="35"/>
  <c r="CF63" i="35"/>
  <c r="CE63" i="35"/>
  <c r="CD63" i="35"/>
  <c r="CC63" i="35"/>
  <c r="CB63" i="35"/>
  <c r="CA63" i="35"/>
  <c r="BZ63" i="35"/>
  <c r="BY63" i="35"/>
  <c r="BX63" i="35"/>
  <c r="BW63" i="35"/>
  <c r="BV63" i="35"/>
  <c r="BU63" i="35"/>
  <c r="BT63" i="35"/>
  <c r="BS63" i="35"/>
  <c r="BR63" i="35"/>
  <c r="BQ63" i="35"/>
  <c r="BP63" i="35"/>
  <c r="BO63" i="35"/>
  <c r="BN63" i="35"/>
  <c r="BM63" i="35"/>
  <c r="BL63" i="35"/>
  <c r="BK63" i="35"/>
  <c r="BJ63" i="35"/>
  <c r="BI63" i="35"/>
  <c r="BH63" i="35"/>
  <c r="BG63" i="35"/>
  <c r="BF63" i="35"/>
  <c r="BE63" i="35"/>
  <c r="BD63" i="35"/>
  <c r="BC63" i="35"/>
  <c r="BB63" i="35"/>
  <c r="BA63" i="35"/>
  <c r="AZ63" i="35"/>
  <c r="AY63" i="35"/>
  <c r="AX63" i="35"/>
  <c r="AW63" i="35"/>
  <c r="AV63" i="35"/>
  <c r="AU63" i="35"/>
  <c r="AT63" i="35"/>
  <c r="AS63" i="35"/>
  <c r="AR63" i="35"/>
  <c r="AQ63" i="35"/>
  <c r="AP63" i="35"/>
  <c r="AO63" i="35"/>
  <c r="AN63" i="35"/>
  <c r="AM63" i="35"/>
  <c r="AL63" i="35"/>
  <c r="AK63" i="35"/>
  <c r="AJ63" i="35"/>
  <c r="AI63" i="35"/>
  <c r="AH63" i="35"/>
  <c r="AG63" i="35"/>
  <c r="AF63" i="35"/>
  <c r="AE63" i="35"/>
  <c r="AD63" i="35"/>
  <c r="AC63" i="35"/>
  <c r="AB63" i="35"/>
  <c r="AA63" i="35"/>
  <c r="Z63" i="35"/>
  <c r="Y63" i="35"/>
  <c r="X63" i="35"/>
  <c r="W63" i="35"/>
  <c r="V63" i="35"/>
  <c r="U63" i="35"/>
  <c r="T63" i="35"/>
  <c r="S63" i="35"/>
  <c r="R63" i="35"/>
  <c r="Q63" i="35"/>
  <c r="P63" i="35"/>
  <c r="O63" i="35"/>
  <c r="N63" i="35"/>
  <c r="M63" i="35"/>
  <c r="L63" i="35"/>
  <c r="K63" i="35"/>
  <c r="J63" i="35"/>
  <c r="C63" i="35"/>
  <c r="DE62" i="35"/>
  <c r="DD62" i="35"/>
  <c r="DC62" i="35"/>
  <c r="DB62" i="35"/>
  <c r="DA62" i="35"/>
  <c r="CZ62" i="35"/>
  <c r="CY62" i="35"/>
  <c r="CX62" i="35"/>
  <c r="CW62" i="35"/>
  <c r="CV62" i="35"/>
  <c r="CU62" i="35"/>
  <c r="CT62" i="35"/>
  <c r="CS62" i="35"/>
  <c r="CR62" i="35"/>
  <c r="CQ62" i="35"/>
  <c r="CP62" i="35"/>
  <c r="CO62" i="35"/>
  <c r="CN62" i="35"/>
  <c r="CM62" i="35"/>
  <c r="CL62" i="35"/>
  <c r="CK62" i="35"/>
  <c r="CJ62" i="35"/>
  <c r="CI62" i="35"/>
  <c r="CH62" i="35"/>
  <c r="CG62" i="35"/>
  <c r="CF62" i="35"/>
  <c r="CE62" i="35"/>
  <c r="CD62" i="35"/>
  <c r="CC62" i="35"/>
  <c r="CB62" i="35"/>
  <c r="CA62" i="35"/>
  <c r="BZ62" i="35"/>
  <c r="BY62" i="35"/>
  <c r="BX62" i="35"/>
  <c r="BW62" i="35"/>
  <c r="BV62" i="35"/>
  <c r="BU62" i="35"/>
  <c r="BT62" i="35"/>
  <c r="BS62" i="35"/>
  <c r="BR62" i="35"/>
  <c r="BQ62" i="35"/>
  <c r="BP62" i="35"/>
  <c r="BO62" i="35"/>
  <c r="BN62" i="35"/>
  <c r="BM62" i="35"/>
  <c r="BL62" i="35"/>
  <c r="BK62" i="35"/>
  <c r="BJ62" i="35"/>
  <c r="BI62" i="35"/>
  <c r="BH62" i="35"/>
  <c r="BG62" i="35"/>
  <c r="BF62" i="35"/>
  <c r="BE62" i="35"/>
  <c r="BD62" i="35"/>
  <c r="BC62" i="35"/>
  <c r="BB62" i="35"/>
  <c r="BA62" i="35"/>
  <c r="AZ62" i="35"/>
  <c r="AY62" i="35"/>
  <c r="AX62" i="35"/>
  <c r="AW62" i="35"/>
  <c r="AV62" i="35"/>
  <c r="AU62" i="35"/>
  <c r="AT62" i="35"/>
  <c r="AS62" i="35"/>
  <c r="AR62" i="35"/>
  <c r="AQ62" i="35"/>
  <c r="AP62" i="35"/>
  <c r="AO62" i="35"/>
  <c r="AN62" i="35"/>
  <c r="AM62" i="35"/>
  <c r="AL62" i="35"/>
  <c r="AK62" i="35"/>
  <c r="AJ62" i="35"/>
  <c r="AI62" i="35"/>
  <c r="AH62" i="35"/>
  <c r="AG62" i="35"/>
  <c r="AF62" i="35"/>
  <c r="AE62" i="35"/>
  <c r="AD62" i="35"/>
  <c r="AC62" i="35"/>
  <c r="AB62" i="35"/>
  <c r="AA62" i="35"/>
  <c r="Z62" i="35"/>
  <c r="Y62" i="35"/>
  <c r="X62" i="35"/>
  <c r="W62" i="35"/>
  <c r="V62" i="35"/>
  <c r="U62" i="35"/>
  <c r="T62" i="35"/>
  <c r="S62" i="35"/>
  <c r="R62" i="35"/>
  <c r="Q62" i="35"/>
  <c r="P62" i="35"/>
  <c r="O62" i="35"/>
  <c r="N62" i="35"/>
  <c r="M62" i="35"/>
  <c r="L62" i="35"/>
  <c r="K62" i="35"/>
  <c r="J62" i="35"/>
  <c r="C62" i="35"/>
  <c r="DE61" i="35"/>
  <c r="DD61" i="35"/>
  <c r="DC61" i="35"/>
  <c r="DB61" i="35"/>
  <c r="DA61" i="35"/>
  <c r="CZ61" i="35"/>
  <c r="CY61" i="35"/>
  <c r="CX61" i="35"/>
  <c r="CW61" i="35"/>
  <c r="CV61" i="35"/>
  <c r="CU61" i="35"/>
  <c r="CT61" i="35"/>
  <c r="CS61" i="35"/>
  <c r="CR61" i="35"/>
  <c r="CQ61" i="35"/>
  <c r="CP61" i="35"/>
  <c r="CO61" i="35"/>
  <c r="CN61" i="35"/>
  <c r="CM61" i="35"/>
  <c r="CL61" i="35"/>
  <c r="CK61" i="35"/>
  <c r="CJ61" i="35"/>
  <c r="CI61" i="35"/>
  <c r="CH61" i="35"/>
  <c r="CG61" i="35"/>
  <c r="CF61" i="35"/>
  <c r="CE61" i="35"/>
  <c r="CD61" i="35"/>
  <c r="CC61" i="35"/>
  <c r="CB61" i="35"/>
  <c r="CA61" i="35"/>
  <c r="BZ61" i="35"/>
  <c r="BY61" i="35"/>
  <c r="BX61" i="35"/>
  <c r="BW61" i="35"/>
  <c r="BV61" i="35"/>
  <c r="BU61" i="35"/>
  <c r="BT61" i="35"/>
  <c r="BS61" i="35"/>
  <c r="BR61" i="35"/>
  <c r="BQ61" i="35"/>
  <c r="BP61" i="35"/>
  <c r="BO61" i="35"/>
  <c r="BN61" i="35"/>
  <c r="BM61" i="35"/>
  <c r="BL61" i="35"/>
  <c r="BK61" i="35"/>
  <c r="BJ61" i="35"/>
  <c r="BI61" i="35"/>
  <c r="BH61" i="35"/>
  <c r="BG61" i="35"/>
  <c r="BF61" i="35"/>
  <c r="BE61" i="35"/>
  <c r="BD61" i="35"/>
  <c r="BC61" i="35"/>
  <c r="BB61" i="35"/>
  <c r="BA61" i="35"/>
  <c r="AZ61" i="35"/>
  <c r="AY61" i="35"/>
  <c r="AX61" i="35"/>
  <c r="AW61" i="35"/>
  <c r="AV61" i="35"/>
  <c r="AU61" i="35"/>
  <c r="AT61" i="35"/>
  <c r="AS61" i="35"/>
  <c r="AR61" i="35"/>
  <c r="AQ61" i="35"/>
  <c r="AP61" i="35"/>
  <c r="AO61" i="35"/>
  <c r="AN61" i="35"/>
  <c r="AM61" i="35"/>
  <c r="AL61" i="35"/>
  <c r="AK61" i="35"/>
  <c r="AJ61" i="35"/>
  <c r="AI61" i="35"/>
  <c r="AH61" i="35"/>
  <c r="AG61" i="35"/>
  <c r="AF61" i="35"/>
  <c r="AE61" i="35"/>
  <c r="AD61" i="35"/>
  <c r="AC61" i="35"/>
  <c r="AB61" i="35"/>
  <c r="AA61" i="35"/>
  <c r="Z61" i="35"/>
  <c r="Y61" i="35"/>
  <c r="X61" i="35"/>
  <c r="W61" i="35"/>
  <c r="V61" i="35"/>
  <c r="U61" i="35"/>
  <c r="T61" i="35"/>
  <c r="S61" i="35"/>
  <c r="R61" i="35"/>
  <c r="Q61" i="35"/>
  <c r="P61" i="35"/>
  <c r="O61" i="35"/>
  <c r="N61" i="35"/>
  <c r="M61" i="35"/>
  <c r="L61" i="35"/>
  <c r="K61" i="35"/>
  <c r="J61" i="35"/>
  <c r="C61" i="35"/>
  <c r="DE60" i="35"/>
  <c r="DD60" i="35"/>
  <c r="DC60" i="35"/>
  <c r="DB60" i="35"/>
  <c r="DA60" i="35"/>
  <c r="CZ60" i="35"/>
  <c r="CY60" i="35"/>
  <c r="CX60" i="35"/>
  <c r="CW60" i="35"/>
  <c r="CV60" i="35"/>
  <c r="CU60" i="35"/>
  <c r="CT60" i="35"/>
  <c r="CS60" i="35"/>
  <c r="CR60" i="35"/>
  <c r="CQ60" i="35"/>
  <c r="CP60" i="35"/>
  <c r="CO60" i="35"/>
  <c r="CN60" i="35"/>
  <c r="CM60" i="35"/>
  <c r="CL60" i="35"/>
  <c r="CK60" i="35"/>
  <c r="CJ60" i="35"/>
  <c r="CI60" i="35"/>
  <c r="CH60" i="35"/>
  <c r="CG60" i="35"/>
  <c r="CF60" i="35"/>
  <c r="CE60" i="35"/>
  <c r="CD60" i="35"/>
  <c r="CC60" i="35"/>
  <c r="CB60" i="35"/>
  <c r="CA60" i="35"/>
  <c r="BZ60" i="35"/>
  <c r="BY60" i="35"/>
  <c r="BX60" i="35"/>
  <c r="BW60" i="35"/>
  <c r="BV60" i="35"/>
  <c r="BU60" i="35"/>
  <c r="BT60" i="35"/>
  <c r="BS60" i="35"/>
  <c r="BR60" i="35"/>
  <c r="BQ60" i="35"/>
  <c r="BP60" i="35"/>
  <c r="BO60" i="35"/>
  <c r="BN60" i="35"/>
  <c r="BM60" i="35"/>
  <c r="BL60" i="35"/>
  <c r="BK60" i="35"/>
  <c r="BJ60" i="35"/>
  <c r="BI60" i="35"/>
  <c r="BH60" i="35"/>
  <c r="BG60" i="35"/>
  <c r="BF60" i="35"/>
  <c r="BE60" i="35"/>
  <c r="BD60" i="35"/>
  <c r="BC60" i="35"/>
  <c r="BB60" i="35"/>
  <c r="BA60" i="35"/>
  <c r="AZ60" i="35"/>
  <c r="AY60" i="35"/>
  <c r="AX60" i="35"/>
  <c r="AW60" i="35"/>
  <c r="AV60" i="35"/>
  <c r="AU60" i="35"/>
  <c r="AT60" i="35"/>
  <c r="AS60" i="35"/>
  <c r="AR60" i="35"/>
  <c r="AQ60" i="35"/>
  <c r="AP60" i="35"/>
  <c r="AO60" i="35"/>
  <c r="AN60" i="35"/>
  <c r="AM60" i="35"/>
  <c r="AL60" i="35"/>
  <c r="AK60" i="35"/>
  <c r="AJ60" i="35"/>
  <c r="AI60" i="35"/>
  <c r="AH60" i="35"/>
  <c r="AG60" i="35"/>
  <c r="AF60" i="35"/>
  <c r="AE60" i="35"/>
  <c r="AD60" i="35"/>
  <c r="AC60" i="35"/>
  <c r="AB60" i="35"/>
  <c r="AA60" i="35"/>
  <c r="Z60" i="35"/>
  <c r="Y60" i="35"/>
  <c r="X60" i="35"/>
  <c r="W60" i="35"/>
  <c r="V60" i="35"/>
  <c r="U60" i="35"/>
  <c r="T60" i="35"/>
  <c r="S60" i="35"/>
  <c r="R60" i="35"/>
  <c r="Q60" i="35"/>
  <c r="P60" i="35"/>
  <c r="O60" i="35"/>
  <c r="N60" i="35"/>
  <c r="M60" i="35"/>
  <c r="L60" i="35"/>
  <c r="K60" i="35"/>
  <c r="J60" i="35"/>
  <c r="C60" i="35"/>
  <c r="DE59" i="35"/>
  <c r="DD59" i="35"/>
  <c r="DC59" i="35"/>
  <c r="DB59" i="35"/>
  <c r="DA59" i="35"/>
  <c r="CZ59" i="35"/>
  <c r="CY59" i="35"/>
  <c r="CX59" i="35"/>
  <c r="CW59" i="35"/>
  <c r="CV59" i="35"/>
  <c r="CU59" i="35"/>
  <c r="CT59" i="35"/>
  <c r="CS59" i="35"/>
  <c r="CR59" i="35"/>
  <c r="CQ59" i="35"/>
  <c r="CP59" i="35"/>
  <c r="CO59" i="35"/>
  <c r="CN59" i="35"/>
  <c r="CM59" i="35"/>
  <c r="CL59" i="35"/>
  <c r="CK59" i="35"/>
  <c r="CJ59" i="35"/>
  <c r="CI59" i="35"/>
  <c r="CH59" i="35"/>
  <c r="CG59" i="35"/>
  <c r="CF59" i="35"/>
  <c r="CE59" i="35"/>
  <c r="CD59" i="35"/>
  <c r="CC59" i="35"/>
  <c r="CB59" i="35"/>
  <c r="CA59" i="35"/>
  <c r="BZ59" i="35"/>
  <c r="BY59" i="35"/>
  <c r="BX59" i="35"/>
  <c r="BW59" i="35"/>
  <c r="BV59" i="35"/>
  <c r="BU59" i="35"/>
  <c r="BT59" i="35"/>
  <c r="BS59" i="35"/>
  <c r="BR59" i="35"/>
  <c r="BQ59" i="35"/>
  <c r="BP59" i="35"/>
  <c r="BO59" i="35"/>
  <c r="BN59" i="35"/>
  <c r="BM59" i="35"/>
  <c r="BL59" i="35"/>
  <c r="BK59" i="35"/>
  <c r="BJ59" i="35"/>
  <c r="BI59" i="35"/>
  <c r="BH59" i="35"/>
  <c r="BG59" i="35"/>
  <c r="BF59" i="35"/>
  <c r="BE59" i="35"/>
  <c r="BD59" i="35"/>
  <c r="BC59" i="35"/>
  <c r="BB59" i="35"/>
  <c r="BA59" i="35"/>
  <c r="AZ59" i="35"/>
  <c r="AY59" i="35"/>
  <c r="AX59" i="35"/>
  <c r="AW59" i="35"/>
  <c r="AV59" i="35"/>
  <c r="AU59" i="35"/>
  <c r="AT59" i="35"/>
  <c r="AS59" i="35"/>
  <c r="AR59" i="35"/>
  <c r="AQ59" i="35"/>
  <c r="AP59" i="35"/>
  <c r="AO59" i="35"/>
  <c r="AN59" i="35"/>
  <c r="AM59" i="35"/>
  <c r="AL59" i="35"/>
  <c r="AK59" i="35"/>
  <c r="AJ59" i="35"/>
  <c r="AI59" i="35"/>
  <c r="AH59" i="35"/>
  <c r="AG59" i="35"/>
  <c r="AF59" i="35"/>
  <c r="AE59" i="35"/>
  <c r="AD59" i="35"/>
  <c r="AC59" i="35"/>
  <c r="AB59" i="35"/>
  <c r="AA59" i="35"/>
  <c r="Z59" i="35"/>
  <c r="Y59" i="35"/>
  <c r="X59" i="35"/>
  <c r="W59" i="35"/>
  <c r="V59" i="35"/>
  <c r="U59" i="35"/>
  <c r="T59" i="35"/>
  <c r="S59" i="35"/>
  <c r="R59" i="35"/>
  <c r="Q59" i="35"/>
  <c r="P59" i="35"/>
  <c r="O59" i="35"/>
  <c r="N59" i="35"/>
  <c r="M59" i="35"/>
  <c r="L59" i="35"/>
  <c r="K59" i="35"/>
  <c r="J59" i="35"/>
  <c r="C59" i="35"/>
  <c r="DE58" i="35"/>
  <c r="DD58" i="35"/>
  <c r="DC58" i="35"/>
  <c r="DB58" i="35"/>
  <c r="DA58" i="35"/>
  <c r="CZ58" i="35"/>
  <c r="CY58" i="35"/>
  <c r="CX58" i="35"/>
  <c r="CW58" i="35"/>
  <c r="CV58" i="35"/>
  <c r="CU58" i="35"/>
  <c r="CT58" i="35"/>
  <c r="CS58" i="35"/>
  <c r="CR58" i="35"/>
  <c r="CQ58" i="35"/>
  <c r="CP58" i="35"/>
  <c r="CO58" i="35"/>
  <c r="CN58" i="35"/>
  <c r="CM58" i="35"/>
  <c r="CL58" i="35"/>
  <c r="CK58" i="35"/>
  <c r="CJ58" i="35"/>
  <c r="CI58" i="35"/>
  <c r="CH58" i="35"/>
  <c r="CG58" i="35"/>
  <c r="CF58" i="35"/>
  <c r="CE58" i="35"/>
  <c r="CD58" i="35"/>
  <c r="CC58" i="35"/>
  <c r="CB58" i="35"/>
  <c r="CA58" i="35"/>
  <c r="BZ58" i="35"/>
  <c r="BY58" i="35"/>
  <c r="BX58" i="35"/>
  <c r="BW58" i="35"/>
  <c r="BV58" i="35"/>
  <c r="BU58" i="35"/>
  <c r="BT58" i="35"/>
  <c r="BS58" i="35"/>
  <c r="BR58" i="35"/>
  <c r="BQ58" i="35"/>
  <c r="BP58" i="35"/>
  <c r="BO58" i="35"/>
  <c r="BN58" i="35"/>
  <c r="BM58" i="35"/>
  <c r="BL58" i="35"/>
  <c r="BK58" i="35"/>
  <c r="BJ58" i="35"/>
  <c r="BI58" i="35"/>
  <c r="BH58" i="35"/>
  <c r="BG58" i="35"/>
  <c r="BF58" i="35"/>
  <c r="BE58" i="35"/>
  <c r="BD58" i="35"/>
  <c r="BC58" i="35"/>
  <c r="BB58" i="35"/>
  <c r="BA58" i="35"/>
  <c r="AZ58" i="35"/>
  <c r="AY58" i="35"/>
  <c r="AX58" i="35"/>
  <c r="AW58" i="35"/>
  <c r="AV58" i="35"/>
  <c r="AU58" i="35"/>
  <c r="AT58" i="35"/>
  <c r="AS58" i="35"/>
  <c r="AR58" i="35"/>
  <c r="AQ58" i="35"/>
  <c r="AP58" i="35"/>
  <c r="AO58" i="35"/>
  <c r="AN58" i="35"/>
  <c r="AM58" i="35"/>
  <c r="AL58" i="35"/>
  <c r="AK58" i="35"/>
  <c r="AJ58" i="35"/>
  <c r="AI58" i="35"/>
  <c r="AH58" i="35"/>
  <c r="AG58" i="35"/>
  <c r="AF58" i="35"/>
  <c r="AE58" i="35"/>
  <c r="AD58" i="35"/>
  <c r="AC58" i="35"/>
  <c r="AB58" i="35"/>
  <c r="AA58" i="35"/>
  <c r="Z58" i="35"/>
  <c r="Y58" i="35"/>
  <c r="X58" i="35"/>
  <c r="W58" i="35"/>
  <c r="V58" i="35"/>
  <c r="U58" i="35"/>
  <c r="T58" i="35"/>
  <c r="S58" i="35"/>
  <c r="R58" i="35"/>
  <c r="Q58" i="35"/>
  <c r="P58" i="35"/>
  <c r="O58" i="35"/>
  <c r="N58" i="35"/>
  <c r="M58" i="35"/>
  <c r="L58" i="35"/>
  <c r="K58" i="35"/>
  <c r="J58" i="35"/>
  <c r="C58" i="35"/>
  <c r="J46" i="35"/>
  <c r="K46" i="35" s="1"/>
  <c r="L46" i="35" s="1"/>
  <c r="M46" i="35" s="1"/>
  <c r="N46" i="35" s="1"/>
  <c r="O46" i="35" s="1"/>
  <c r="P46" i="35" s="1"/>
  <c r="Q46" i="35" s="1"/>
  <c r="R46" i="35" s="1"/>
  <c r="S46" i="35" s="1"/>
  <c r="T46" i="35" s="1"/>
  <c r="U46" i="35" s="1"/>
  <c r="V46" i="35" s="1"/>
  <c r="W46" i="35" s="1"/>
  <c r="X46" i="35" s="1"/>
  <c r="Y46" i="35" s="1"/>
  <c r="Z46" i="35" s="1"/>
  <c r="AA46" i="35" s="1"/>
  <c r="AB46" i="35" s="1"/>
  <c r="AC46" i="35" s="1"/>
  <c r="AD46" i="35" s="1"/>
  <c r="AE46" i="35" s="1"/>
  <c r="AF46" i="35" s="1"/>
  <c r="AG46" i="35" s="1"/>
  <c r="AH46" i="35" s="1"/>
  <c r="AI46" i="35" s="1"/>
  <c r="AJ46" i="35" s="1"/>
  <c r="AK46" i="35" s="1"/>
  <c r="AL46" i="35" s="1"/>
  <c r="AM46" i="35" s="1"/>
  <c r="AN46" i="35" s="1"/>
  <c r="AO46" i="35" s="1"/>
  <c r="AP46" i="35" s="1"/>
  <c r="AQ46" i="35" s="1"/>
  <c r="AR46" i="35" s="1"/>
  <c r="AS46" i="35" s="1"/>
  <c r="AT46" i="35" s="1"/>
  <c r="AU46" i="35" s="1"/>
  <c r="AV46" i="35" s="1"/>
  <c r="AW46" i="35" s="1"/>
  <c r="AX46" i="35" s="1"/>
  <c r="AY46" i="35" s="1"/>
  <c r="AZ46" i="35" s="1"/>
  <c r="BA46" i="35" s="1"/>
  <c r="BB46" i="35" s="1"/>
  <c r="BC46" i="35" s="1"/>
  <c r="BD46" i="35" s="1"/>
  <c r="BE46" i="35" s="1"/>
  <c r="BF46" i="35" s="1"/>
  <c r="BG46" i="35" s="1"/>
  <c r="BH46" i="35" s="1"/>
  <c r="BI46" i="35" s="1"/>
  <c r="BJ46" i="35" s="1"/>
  <c r="BK46" i="35" s="1"/>
  <c r="BL46" i="35" s="1"/>
  <c r="BM46" i="35" s="1"/>
  <c r="BN46" i="35" s="1"/>
  <c r="BO46" i="35" s="1"/>
  <c r="BP46" i="35" s="1"/>
  <c r="BQ46" i="35" s="1"/>
  <c r="BR46" i="35" s="1"/>
  <c r="BS46" i="35" s="1"/>
  <c r="BT46" i="35" s="1"/>
  <c r="BU46" i="35" s="1"/>
  <c r="BV46" i="35" s="1"/>
  <c r="BW46" i="35" s="1"/>
  <c r="BX46" i="35" s="1"/>
  <c r="BY46" i="35" s="1"/>
  <c r="BZ46" i="35" s="1"/>
  <c r="CA46" i="35" s="1"/>
  <c r="CB46" i="35" s="1"/>
  <c r="CC46" i="35" s="1"/>
  <c r="CD46" i="35" s="1"/>
  <c r="CE46" i="35" s="1"/>
  <c r="CF46" i="35" s="1"/>
  <c r="CG46" i="35" s="1"/>
  <c r="CH46" i="35" s="1"/>
  <c r="CI46" i="35" s="1"/>
  <c r="CJ46" i="35" s="1"/>
  <c r="CK46" i="35" s="1"/>
  <c r="CL46" i="35" s="1"/>
  <c r="CM46" i="35" s="1"/>
  <c r="CN46" i="35" s="1"/>
  <c r="CO46" i="35" s="1"/>
  <c r="CP46" i="35" s="1"/>
  <c r="CQ46" i="35" s="1"/>
  <c r="CR46" i="35" s="1"/>
  <c r="CS46" i="35" s="1"/>
  <c r="CT46" i="35" s="1"/>
  <c r="CU46" i="35" s="1"/>
  <c r="CV46" i="35" s="1"/>
  <c r="CW46" i="35" s="1"/>
  <c r="CX46" i="35" s="1"/>
  <c r="CY46" i="35" s="1"/>
  <c r="CZ46" i="35" s="1"/>
  <c r="DA46" i="35" s="1"/>
  <c r="DB46" i="35" s="1"/>
  <c r="DC46" i="35" s="1"/>
  <c r="DD46" i="35" s="1"/>
  <c r="DE46" i="35" s="1"/>
  <c r="G40" i="35"/>
  <c r="J34" i="35"/>
  <c r="K34" i="35" s="1"/>
  <c r="L34" i="35" s="1"/>
  <c r="M34" i="35" s="1"/>
  <c r="N34" i="35" s="1"/>
  <c r="O34" i="35" s="1"/>
  <c r="P34" i="35" s="1"/>
  <c r="Q34" i="35" s="1"/>
  <c r="R34" i="35" s="1"/>
  <c r="S34" i="35" s="1"/>
  <c r="T34" i="35" s="1"/>
  <c r="U34" i="35" s="1"/>
  <c r="V34" i="35" s="1"/>
  <c r="W34" i="35" s="1"/>
  <c r="X34" i="35" s="1"/>
  <c r="Y34" i="35" s="1"/>
  <c r="Z34" i="35" s="1"/>
  <c r="AA34" i="35" s="1"/>
  <c r="AB34" i="35" s="1"/>
  <c r="AC34" i="35" s="1"/>
  <c r="AD34" i="35" s="1"/>
  <c r="AE34" i="35" s="1"/>
  <c r="AF34" i="35" s="1"/>
  <c r="AG34" i="35" s="1"/>
  <c r="AH34" i="35" s="1"/>
  <c r="AI34" i="35" s="1"/>
  <c r="AJ34" i="35" s="1"/>
  <c r="AK34" i="35" s="1"/>
  <c r="AL34" i="35" s="1"/>
  <c r="AM34" i="35" s="1"/>
  <c r="AN34" i="35" s="1"/>
  <c r="AO34" i="35" s="1"/>
  <c r="AP34" i="35" s="1"/>
  <c r="AQ34" i="35" s="1"/>
  <c r="AR34" i="35" s="1"/>
  <c r="AS34" i="35" s="1"/>
  <c r="AT34" i="35" s="1"/>
  <c r="AU34" i="35" s="1"/>
  <c r="AV34" i="35" s="1"/>
  <c r="AW34" i="35" s="1"/>
  <c r="AX34" i="35" s="1"/>
  <c r="AY34" i="35" s="1"/>
  <c r="AZ34" i="35" s="1"/>
  <c r="BA34" i="35" s="1"/>
  <c r="BB34" i="35" s="1"/>
  <c r="BC34" i="35" s="1"/>
  <c r="BD34" i="35" s="1"/>
  <c r="BE34" i="35" s="1"/>
  <c r="BF34" i="35" s="1"/>
  <c r="BG34" i="35" s="1"/>
  <c r="BH34" i="35" s="1"/>
  <c r="BI34" i="35" s="1"/>
  <c r="BJ34" i="35" s="1"/>
  <c r="BK34" i="35" s="1"/>
  <c r="BL34" i="35" s="1"/>
  <c r="BM34" i="35" s="1"/>
  <c r="BN34" i="35" s="1"/>
  <c r="BO34" i="35" s="1"/>
  <c r="BP34" i="35" s="1"/>
  <c r="BQ34" i="35" s="1"/>
  <c r="BR34" i="35" s="1"/>
  <c r="BS34" i="35" s="1"/>
  <c r="BT34" i="35" s="1"/>
  <c r="BU34" i="35" s="1"/>
  <c r="BV34" i="35" s="1"/>
  <c r="BW34" i="35" s="1"/>
  <c r="BX34" i="35" s="1"/>
  <c r="BY34" i="35" s="1"/>
  <c r="BZ34" i="35" s="1"/>
  <c r="CA34" i="35" s="1"/>
  <c r="CB34" i="35" s="1"/>
  <c r="CC34" i="35" s="1"/>
  <c r="CD34" i="35" s="1"/>
  <c r="CE34" i="35" s="1"/>
  <c r="CF34" i="35" s="1"/>
  <c r="CG34" i="35" s="1"/>
  <c r="CH34" i="35" s="1"/>
  <c r="CI34" i="35" s="1"/>
  <c r="CJ34" i="35" s="1"/>
  <c r="CK34" i="35" s="1"/>
  <c r="CL34" i="35" s="1"/>
  <c r="CM34" i="35" s="1"/>
  <c r="CN34" i="35" s="1"/>
  <c r="CO34" i="35" s="1"/>
  <c r="CP34" i="35" s="1"/>
  <c r="CQ34" i="35" s="1"/>
  <c r="CR34" i="35" s="1"/>
  <c r="CS34" i="35" s="1"/>
  <c r="CT34" i="35" s="1"/>
  <c r="CU34" i="35" s="1"/>
  <c r="CV34" i="35" s="1"/>
  <c r="CW34" i="35" s="1"/>
  <c r="CX34" i="35" s="1"/>
  <c r="CY34" i="35" s="1"/>
  <c r="CZ34" i="35" s="1"/>
  <c r="DA34" i="35" s="1"/>
  <c r="DB34" i="35" s="1"/>
  <c r="DC34" i="35" s="1"/>
  <c r="DD34" i="35" s="1"/>
  <c r="DE34" i="35" s="1"/>
  <c r="J19" i="35"/>
  <c r="K19" i="35" s="1"/>
  <c r="G13" i="35"/>
  <c r="E39" i="35" s="1"/>
  <c r="I12" i="35"/>
  <c r="B10" i="35" s="1"/>
  <c r="I11" i="35"/>
  <c r="DE105" i="34"/>
  <c r="DD105" i="34"/>
  <c r="DC105" i="34"/>
  <c r="DB105" i="34"/>
  <c r="DA105" i="34"/>
  <c r="CZ105" i="34"/>
  <c r="CY105" i="34"/>
  <c r="CX105" i="34"/>
  <c r="CW105" i="34"/>
  <c r="CV105" i="34"/>
  <c r="CU105" i="34"/>
  <c r="CT105" i="34"/>
  <c r="CS105" i="34"/>
  <c r="CR105" i="34"/>
  <c r="CQ105" i="34"/>
  <c r="CP105" i="34"/>
  <c r="CO105" i="34"/>
  <c r="CN105" i="34"/>
  <c r="CM105" i="34"/>
  <c r="CL105" i="34"/>
  <c r="CK105" i="34"/>
  <c r="CJ105" i="34"/>
  <c r="CI105" i="34"/>
  <c r="CH105" i="34"/>
  <c r="CG105" i="34"/>
  <c r="CF105" i="34"/>
  <c r="CE105" i="34"/>
  <c r="CD105" i="34"/>
  <c r="CC105" i="34"/>
  <c r="CB105" i="34"/>
  <c r="CA105" i="34"/>
  <c r="BZ105" i="34"/>
  <c r="BY105" i="34"/>
  <c r="BX105" i="34"/>
  <c r="BW105" i="34"/>
  <c r="BV105" i="34"/>
  <c r="BU105" i="34"/>
  <c r="BT105" i="34"/>
  <c r="BS105" i="34"/>
  <c r="BR105" i="34"/>
  <c r="BQ105" i="34"/>
  <c r="BP105" i="34"/>
  <c r="BO105" i="34"/>
  <c r="BN105" i="34"/>
  <c r="BM105" i="34"/>
  <c r="BL105" i="34"/>
  <c r="BK105" i="34"/>
  <c r="BJ105" i="34"/>
  <c r="BI105" i="34"/>
  <c r="BH105" i="34"/>
  <c r="BG105" i="34"/>
  <c r="BF105" i="34"/>
  <c r="BE105" i="34"/>
  <c r="BD105" i="34"/>
  <c r="BC105" i="34"/>
  <c r="BB105" i="34"/>
  <c r="BA105" i="34"/>
  <c r="AZ105" i="34"/>
  <c r="AY105" i="34"/>
  <c r="AX105" i="34"/>
  <c r="AW105" i="34"/>
  <c r="AV105" i="34"/>
  <c r="AU105" i="34"/>
  <c r="AT105" i="34"/>
  <c r="AS105" i="34"/>
  <c r="AR105" i="34"/>
  <c r="AQ105" i="34"/>
  <c r="AP105" i="34"/>
  <c r="AO105" i="34"/>
  <c r="AN105" i="34"/>
  <c r="AM105" i="34"/>
  <c r="AL105" i="34"/>
  <c r="AK105" i="34"/>
  <c r="AJ105" i="34"/>
  <c r="AI105" i="34"/>
  <c r="AH105" i="34"/>
  <c r="AG105" i="34"/>
  <c r="AF105" i="34"/>
  <c r="AE105" i="34"/>
  <c r="AD105" i="34"/>
  <c r="AC105" i="34"/>
  <c r="AB105" i="34"/>
  <c r="AA105" i="34"/>
  <c r="Z105" i="34"/>
  <c r="Y105" i="34"/>
  <c r="X105" i="34"/>
  <c r="W105" i="34"/>
  <c r="V105" i="34"/>
  <c r="U105" i="34"/>
  <c r="T105" i="34"/>
  <c r="S105" i="34"/>
  <c r="R105" i="34"/>
  <c r="Q105" i="34"/>
  <c r="P105" i="34"/>
  <c r="O105" i="34"/>
  <c r="N105" i="34"/>
  <c r="M105" i="34"/>
  <c r="L105" i="34"/>
  <c r="K105" i="34"/>
  <c r="J105" i="34"/>
  <c r="C105" i="34"/>
  <c r="DE104" i="34"/>
  <c r="DD104" i="34"/>
  <c r="DC104" i="34"/>
  <c r="DB104" i="34"/>
  <c r="DA104" i="34"/>
  <c r="CZ104" i="34"/>
  <c r="CY104" i="34"/>
  <c r="CX104" i="34"/>
  <c r="CW104" i="34"/>
  <c r="CV104" i="34"/>
  <c r="CU104" i="34"/>
  <c r="CT104" i="34"/>
  <c r="CS104" i="34"/>
  <c r="CR104" i="34"/>
  <c r="CQ104" i="34"/>
  <c r="CP104" i="34"/>
  <c r="CO104" i="34"/>
  <c r="CN104" i="34"/>
  <c r="CM104" i="34"/>
  <c r="CL104" i="34"/>
  <c r="CK104" i="34"/>
  <c r="CJ104" i="34"/>
  <c r="CI104" i="34"/>
  <c r="CH104" i="34"/>
  <c r="CG104" i="34"/>
  <c r="CF104" i="34"/>
  <c r="CE104" i="34"/>
  <c r="CD104" i="34"/>
  <c r="CC104" i="34"/>
  <c r="CB104" i="34"/>
  <c r="CA104" i="34"/>
  <c r="BZ104" i="34"/>
  <c r="BY104" i="34"/>
  <c r="BX104" i="34"/>
  <c r="BW104" i="34"/>
  <c r="BV104" i="34"/>
  <c r="BU104" i="34"/>
  <c r="BT104" i="34"/>
  <c r="BS104" i="34"/>
  <c r="BR104" i="34"/>
  <c r="BQ104" i="34"/>
  <c r="BP104" i="34"/>
  <c r="BO104" i="34"/>
  <c r="BN104" i="34"/>
  <c r="BM104" i="34"/>
  <c r="BL104" i="34"/>
  <c r="BK104" i="34"/>
  <c r="BJ104" i="34"/>
  <c r="BI104" i="34"/>
  <c r="BH104" i="34"/>
  <c r="BG104" i="34"/>
  <c r="BF104" i="34"/>
  <c r="BE104" i="34"/>
  <c r="BD104" i="34"/>
  <c r="BC104" i="34"/>
  <c r="BB104" i="34"/>
  <c r="BA104" i="34"/>
  <c r="AZ104" i="34"/>
  <c r="AY104" i="34"/>
  <c r="AX104" i="34"/>
  <c r="AW104" i="34"/>
  <c r="AV104" i="34"/>
  <c r="AU104" i="34"/>
  <c r="AT104" i="34"/>
  <c r="AS104" i="34"/>
  <c r="AR104" i="34"/>
  <c r="AQ104" i="34"/>
  <c r="AP104" i="34"/>
  <c r="AO104" i="34"/>
  <c r="AN104" i="34"/>
  <c r="AM104" i="34"/>
  <c r="AL104" i="34"/>
  <c r="AK104" i="34"/>
  <c r="AJ104" i="34"/>
  <c r="AI104" i="34"/>
  <c r="AH104" i="34"/>
  <c r="AG104" i="34"/>
  <c r="AF104" i="34"/>
  <c r="AE104" i="34"/>
  <c r="AD104" i="34"/>
  <c r="AC104" i="34"/>
  <c r="AB104" i="34"/>
  <c r="AA104" i="34"/>
  <c r="Z104" i="34"/>
  <c r="Y104" i="34"/>
  <c r="X104" i="34"/>
  <c r="W104" i="34"/>
  <c r="V104" i="34"/>
  <c r="U104" i="34"/>
  <c r="T104" i="34"/>
  <c r="S104" i="34"/>
  <c r="R104" i="34"/>
  <c r="Q104" i="34"/>
  <c r="P104" i="34"/>
  <c r="O104" i="34"/>
  <c r="N104" i="34"/>
  <c r="M104" i="34"/>
  <c r="L104" i="34"/>
  <c r="K104" i="34"/>
  <c r="J104" i="34"/>
  <c r="C104" i="34"/>
  <c r="DE103" i="34"/>
  <c r="DD103" i="34"/>
  <c r="DC103" i="34"/>
  <c r="DB103" i="34"/>
  <c r="DA103" i="34"/>
  <c r="CZ103" i="34"/>
  <c r="CY103" i="34"/>
  <c r="CX103" i="34"/>
  <c r="CW103" i="34"/>
  <c r="CV103" i="34"/>
  <c r="CU103" i="34"/>
  <c r="CT103" i="34"/>
  <c r="CS103" i="34"/>
  <c r="CR103" i="34"/>
  <c r="CQ103" i="34"/>
  <c r="CP103" i="34"/>
  <c r="CO103" i="34"/>
  <c r="CN103" i="34"/>
  <c r="CM103" i="34"/>
  <c r="CL103" i="34"/>
  <c r="CK103" i="34"/>
  <c r="CJ103" i="34"/>
  <c r="CI103" i="34"/>
  <c r="CH103" i="34"/>
  <c r="CG103" i="34"/>
  <c r="CF103" i="34"/>
  <c r="CE103" i="34"/>
  <c r="CD103" i="34"/>
  <c r="CC103" i="34"/>
  <c r="CB103" i="34"/>
  <c r="CA103" i="34"/>
  <c r="BZ103" i="34"/>
  <c r="BY103" i="34"/>
  <c r="BX103" i="34"/>
  <c r="BW103" i="34"/>
  <c r="BV103" i="34"/>
  <c r="BU103" i="34"/>
  <c r="BT103" i="34"/>
  <c r="BS103" i="34"/>
  <c r="BR103" i="34"/>
  <c r="BQ103" i="34"/>
  <c r="BP103" i="34"/>
  <c r="BO103" i="34"/>
  <c r="BN103" i="34"/>
  <c r="BM103" i="34"/>
  <c r="BL103" i="34"/>
  <c r="BK103" i="34"/>
  <c r="BJ103" i="34"/>
  <c r="BI103" i="34"/>
  <c r="BH103" i="34"/>
  <c r="BG103" i="34"/>
  <c r="BF103" i="34"/>
  <c r="BE103" i="34"/>
  <c r="BD103" i="34"/>
  <c r="BC103" i="34"/>
  <c r="BB103" i="34"/>
  <c r="BA103" i="34"/>
  <c r="AZ103" i="34"/>
  <c r="AY103" i="34"/>
  <c r="AX103" i="34"/>
  <c r="AW103" i="34"/>
  <c r="AV103" i="34"/>
  <c r="AU103" i="34"/>
  <c r="AT103" i="34"/>
  <c r="AS103" i="34"/>
  <c r="AR103" i="34"/>
  <c r="AQ103" i="34"/>
  <c r="AP103" i="34"/>
  <c r="AO103" i="34"/>
  <c r="AN103" i="34"/>
  <c r="AM103" i="34"/>
  <c r="AL103" i="34"/>
  <c r="AK103" i="34"/>
  <c r="AJ103" i="34"/>
  <c r="AI103" i="34"/>
  <c r="AH103" i="34"/>
  <c r="AG103" i="34"/>
  <c r="AF103" i="34"/>
  <c r="AE103" i="34"/>
  <c r="AD103" i="34"/>
  <c r="AC103" i="34"/>
  <c r="AB103" i="34"/>
  <c r="AA103" i="34"/>
  <c r="Z103" i="34"/>
  <c r="Y103" i="34"/>
  <c r="X103" i="34"/>
  <c r="W103" i="34"/>
  <c r="V103" i="34"/>
  <c r="U103" i="34"/>
  <c r="T103" i="34"/>
  <c r="S103" i="34"/>
  <c r="R103" i="34"/>
  <c r="Q103" i="34"/>
  <c r="P103" i="34"/>
  <c r="O103" i="34"/>
  <c r="N103" i="34"/>
  <c r="M103" i="34"/>
  <c r="L103" i="34"/>
  <c r="K103" i="34"/>
  <c r="J103" i="34"/>
  <c r="C103" i="34"/>
  <c r="DE102" i="34"/>
  <c r="DD102" i="34"/>
  <c r="DC102" i="34"/>
  <c r="DB102" i="34"/>
  <c r="DA102" i="34"/>
  <c r="CZ102" i="34"/>
  <c r="CY102" i="34"/>
  <c r="CX102" i="34"/>
  <c r="CW102" i="34"/>
  <c r="CV102" i="34"/>
  <c r="CU102" i="34"/>
  <c r="CT102" i="34"/>
  <c r="CS102" i="34"/>
  <c r="CR102" i="34"/>
  <c r="CQ102" i="34"/>
  <c r="CP102" i="34"/>
  <c r="CO102" i="34"/>
  <c r="CN102" i="34"/>
  <c r="CM102" i="34"/>
  <c r="CL102" i="34"/>
  <c r="CK102" i="34"/>
  <c r="CJ102" i="34"/>
  <c r="CI102" i="34"/>
  <c r="CH102" i="34"/>
  <c r="CG102" i="34"/>
  <c r="CF102" i="34"/>
  <c r="CE102" i="34"/>
  <c r="CD102" i="34"/>
  <c r="CC102" i="34"/>
  <c r="CB102" i="34"/>
  <c r="CA102" i="34"/>
  <c r="BZ102" i="34"/>
  <c r="BY102" i="34"/>
  <c r="BX102" i="34"/>
  <c r="BW102" i="34"/>
  <c r="BV102" i="34"/>
  <c r="BU102" i="34"/>
  <c r="BT102" i="34"/>
  <c r="BS102" i="34"/>
  <c r="BR102" i="34"/>
  <c r="BQ102" i="34"/>
  <c r="BP102" i="34"/>
  <c r="BO102" i="34"/>
  <c r="BN102" i="34"/>
  <c r="BM102" i="34"/>
  <c r="BL102" i="34"/>
  <c r="BK102" i="34"/>
  <c r="BJ102" i="34"/>
  <c r="BI102" i="34"/>
  <c r="BH102" i="34"/>
  <c r="BG102" i="34"/>
  <c r="BF102" i="34"/>
  <c r="BE102" i="34"/>
  <c r="BD102" i="34"/>
  <c r="BC102" i="34"/>
  <c r="BB102" i="34"/>
  <c r="BA102" i="34"/>
  <c r="AZ102" i="34"/>
  <c r="AY102" i="34"/>
  <c r="AX102" i="34"/>
  <c r="AW102" i="34"/>
  <c r="AV102" i="34"/>
  <c r="AU102" i="34"/>
  <c r="AT102" i="34"/>
  <c r="AS102" i="34"/>
  <c r="AR102" i="34"/>
  <c r="AQ102" i="34"/>
  <c r="AP102" i="34"/>
  <c r="AO102" i="34"/>
  <c r="AN102" i="34"/>
  <c r="AM102" i="34"/>
  <c r="AL102" i="34"/>
  <c r="AK102" i="34"/>
  <c r="AJ102" i="34"/>
  <c r="AI102" i="34"/>
  <c r="AH102" i="34"/>
  <c r="AG102" i="34"/>
  <c r="AF102" i="34"/>
  <c r="AE102" i="34"/>
  <c r="AD102" i="34"/>
  <c r="AC102" i="34"/>
  <c r="AB102" i="34"/>
  <c r="AA102" i="34"/>
  <c r="Z102" i="34"/>
  <c r="Y102" i="34"/>
  <c r="X102" i="34"/>
  <c r="W102" i="34"/>
  <c r="V102" i="34"/>
  <c r="U102" i="34"/>
  <c r="T102" i="34"/>
  <c r="S102" i="34"/>
  <c r="R102" i="34"/>
  <c r="Q102" i="34"/>
  <c r="P102" i="34"/>
  <c r="O102" i="34"/>
  <c r="N102" i="34"/>
  <c r="M102" i="34"/>
  <c r="L102" i="34"/>
  <c r="K102" i="34"/>
  <c r="J102" i="34"/>
  <c r="C102" i="34"/>
  <c r="DE101" i="34"/>
  <c r="DD101" i="34"/>
  <c r="DC101" i="34"/>
  <c r="DB101" i="34"/>
  <c r="DA101" i="34"/>
  <c r="CZ101" i="34"/>
  <c r="CY101" i="34"/>
  <c r="CX101" i="34"/>
  <c r="CW101" i="34"/>
  <c r="CV101" i="34"/>
  <c r="CU101" i="34"/>
  <c r="CT101" i="34"/>
  <c r="CS101" i="34"/>
  <c r="CR101" i="34"/>
  <c r="CQ101" i="34"/>
  <c r="CP101" i="34"/>
  <c r="CO101" i="34"/>
  <c r="CN101" i="34"/>
  <c r="CM101" i="34"/>
  <c r="CL101" i="34"/>
  <c r="CK101" i="34"/>
  <c r="CJ101" i="34"/>
  <c r="CI101" i="34"/>
  <c r="CH101" i="34"/>
  <c r="CG101" i="34"/>
  <c r="CF101" i="34"/>
  <c r="CE101" i="34"/>
  <c r="CD101" i="34"/>
  <c r="CC101" i="34"/>
  <c r="CB101" i="34"/>
  <c r="CA101" i="34"/>
  <c r="BZ101" i="34"/>
  <c r="BY101" i="34"/>
  <c r="BX101" i="34"/>
  <c r="BW101" i="34"/>
  <c r="BV101" i="34"/>
  <c r="BU101" i="34"/>
  <c r="BT101" i="34"/>
  <c r="BS101" i="34"/>
  <c r="BR101" i="34"/>
  <c r="BQ101" i="34"/>
  <c r="BP101" i="34"/>
  <c r="BO101" i="34"/>
  <c r="BN101" i="34"/>
  <c r="BM101" i="34"/>
  <c r="BL101" i="34"/>
  <c r="BK101" i="34"/>
  <c r="BJ101" i="34"/>
  <c r="BI101" i="34"/>
  <c r="BH101" i="34"/>
  <c r="BG101" i="34"/>
  <c r="BF101" i="34"/>
  <c r="BE101" i="34"/>
  <c r="BD101" i="34"/>
  <c r="BC101" i="34"/>
  <c r="BB101" i="34"/>
  <c r="BA101" i="34"/>
  <c r="AZ101" i="34"/>
  <c r="AY101" i="34"/>
  <c r="AX101" i="34"/>
  <c r="AW101" i="34"/>
  <c r="AV101" i="34"/>
  <c r="AU101" i="34"/>
  <c r="AT101" i="34"/>
  <c r="AS101" i="34"/>
  <c r="AR101" i="34"/>
  <c r="AQ101" i="34"/>
  <c r="AP101" i="34"/>
  <c r="AO101" i="34"/>
  <c r="AN101" i="34"/>
  <c r="AM101" i="34"/>
  <c r="AL101" i="34"/>
  <c r="AK101" i="34"/>
  <c r="AJ101" i="34"/>
  <c r="AI101" i="34"/>
  <c r="AH101" i="34"/>
  <c r="AG101" i="34"/>
  <c r="AF101" i="34"/>
  <c r="AE101" i="34"/>
  <c r="AD101" i="34"/>
  <c r="AC101" i="34"/>
  <c r="AB101" i="34"/>
  <c r="AA101" i="34"/>
  <c r="Z101" i="34"/>
  <c r="Y101" i="34"/>
  <c r="X101" i="34"/>
  <c r="W101" i="34"/>
  <c r="V101" i="34"/>
  <c r="U101" i="34"/>
  <c r="T101" i="34"/>
  <c r="S101" i="34"/>
  <c r="R101" i="34"/>
  <c r="Q101" i="34"/>
  <c r="P101" i="34"/>
  <c r="O101" i="34"/>
  <c r="N101" i="34"/>
  <c r="M101" i="34"/>
  <c r="L101" i="34"/>
  <c r="K101" i="34"/>
  <c r="J101" i="34"/>
  <c r="C101" i="34"/>
  <c r="DE100" i="34"/>
  <c r="DD100" i="34"/>
  <c r="DC100" i="34"/>
  <c r="DB100" i="34"/>
  <c r="DA100" i="34"/>
  <c r="CZ100" i="34"/>
  <c r="CY100" i="34"/>
  <c r="CX100" i="34"/>
  <c r="CW100" i="34"/>
  <c r="CV100" i="34"/>
  <c r="CU100" i="34"/>
  <c r="CT100" i="34"/>
  <c r="CS100" i="34"/>
  <c r="CR100" i="34"/>
  <c r="CQ100" i="34"/>
  <c r="CP100" i="34"/>
  <c r="CO100" i="34"/>
  <c r="CN100" i="34"/>
  <c r="CM100" i="34"/>
  <c r="CL100" i="34"/>
  <c r="CK100" i="34"/>
  <c r="CJ100" i="34"/>
  <c r="CI100" i="34"/>
  <c r="CH100" i="34"/>
  <c r="CG100" i="34"/>
  <c r="CF100" i="34"/>
  <c r="CE100" i="34"/>
  <c r="CD100" i="34"/>
  <c r="CC100" i="34"/>
  <c r="CB100" i="34"/>
  <c r="CA100" i="34"/>
  <c r="BZ100" i="34"/>
  <c r="BY100" i="34"/>
  <c r="BX100" i="34"/>
  <c r="BW100" i="34"/>
  <c r="BV100" i="34"/>
  <c r="BU100" i="34"/>
  <c r="BT100" i="34"/>
  <c r="BS100" i="34"/>
  <c r="BR100" i="34"/>
  <c r="BQ100" i="34"/>
  <c r="BP100" i="34"/>
  <c r="BO100" i="34"/>
  <c r="BN100" i="34"/>
  <c r="BM100" i="34"/>
  <c r="BL100" i="34"/>
  <c r="BK100" i="34"/>
  <c r="BJ100" i="34"/>
  <c r="BI100" i="34"/>
  <c r="BH100" i="34"/>
  <c r="BG100" i="34"/>
  <c r="BF100" i="34"/>
  <c r="BE100" i="34"/>
  <c r="BD100" i="34"/>
  <c r="BC100" i="34"/>
  <c r="BB100" i="34"/>
  <c r="BA100" i="34"/>
  <c r="AZ100" i="34"/>
  <c r="AY100" i="34"/>
  <c r="AX100" i="34"/>
  <c r="AW100" i="34"/>
  <c r="AV100" i="34"/>
  <c r="AU100" i="34"/>
  <c r="AT100" i="34"/>
  <c r="AS100" i="34"/>
  <c r="AR100" i="34"/>
  <c r="AQ100" i="34"/>
  <c r="AP100" i="34"/>
  <c r="AO100" i="34"/>
  <c r="AN100" i="34"/>
  <c r="AM100" i="34"/>
  <c r="AL100" i="34"/>
  <c r="AK100" i="34"/>
  <c r="AJ100" i="34"/>
  <c r="AI100" i="34"/>
  <c r="AH100" i="34"/>
  <c r="AG100" i="34"/>
  <c r="AF100" i="34"/>
  <c r="AE100" i="34"/>
  <c r="AD100" i="34"/>
  <c r="AC100" i="34"/>
  <c r="AB100" i="34"/>
  <c r="AA100" i="34"/>
  <c r="Z100" i="34"/>
  <c r="Y100" i="34"/>
  <c r="X100" i="34"/>
  <c r="W100" i="34"/>
  <c r="V100" i="34"/>
  <c r="U100" i="34"/>
  <c r="T100" i="34"/>
  <c r="S100" i="34"/>
  <c r="R100" i="34"/>
  <c r="Q100" i="34"/>
  <c r="P100" i="34"/>
  <c r="O100" i="34"/>
  <c r="N100" i="34"/>
  <c r="M100" i="34"/>
  <c r="L100" i="34"/>
  <c r="K100" i="34"/>
  <c r="J100" i="34"/>
  <c r="C100" i="34"/>
  <c r="DE99" i="34"/>
  <c r="DD99" i="34"/>
  <c r="DC99" i="34"/>
  <c r="DB99" i="34"/>
  <c r="DA99" i="34"/>
  <c r="CZ99" i="34"/>
  <c r="CY99" i="34"/>
  <c r="CX99" i="34"/>
  <c r="CW99" i="34"/>
  <c r="CV99" i="34"/>
  <c r="CU99" i="34"/>
  <c r="CT99" i="34"/>
  <c r="CS99" i="34"/>
  <c r="CR99" i="34"/>
  <c r="CQ99" i="34"/>
  <c r="CP99" i="34"/>
  <c r="CO99" i="34"/>
  <c r="CN99" i="34"/>
  <c r="CM99" i="34"/>
  <c r="CL99" i="34"/>
  <c r="CK99" i="34"/>
  <c r="CJ99" i="34"/>
  <c r="CI99" i="34"/>
  <c r="CH99" i="34"/>
  <c r="CG99" i="34"/>
  <c r="CF99" i="34"/>
  <c r="CE99" i="34"/>
  <c r="CD99" i="34"/>
  <c r="CC99" i="34"/>
  <c r="CB99" i="34"/>
  <c r="CA99" i="34"/>
  <c r="BZ99" i="34"/>
  <c r="BY99" i="34"/>
  <c r="BX99" i="34"/>
  <c r="BW99" i="34"/>
  <c r="BV99" i="34"/>
  <c r="BU99" i="34"/>
  <c r="BT99" i="34"/>
  <c r="BS99" i="34"/>
  <c r="BR99" i="34"/>
  <c r="BQ99" i="34"/>
  <c r="BP99" i="34"/>
  <c r="BO99" i="34"/>
  <c r="BN99" i="34"/>
  <c r="BM99" i="34"/>
  <c r="BL99" i="34"/>
  <c r="BK99" i="34"/>
  <c r="BJ99" i="34"/>
  <c r="BI99" i="34"/>
  <c r="BH99" i="34"/>
  <c r="BG99" i="34"/>
  <c r="BF99" i="34"/>
  <c r="BE99" i="34"/>
  <c r="BD99" i="34"/>
  <c r="BC99" i="34"/>
  <c r="BB99" i="34"/>
  <c r="BA99" i="34"/>
  <c r="AZ99" i="34"/>
  <c r="AY99" i="34"/>
  <c r="AX99" i="34"/>
  <c r="AW99" i="34"/>
  <c r="AV99" i="34"/>
  <c r="AU99" i="34"/>
  <c r="AT99" i="34"/>
  <c r="AS99" i="34"/>
  <c r="AR99" i="34"/>
  <c r="AQ99" i="34"/>
  <c r="AP99" i="34"/>
  <c r="AO99" i="34"/>
  <c r="AN99" i="34"/>
  <c r="AM99" i="34"/>
  <c r="AL99" i="34"/>
  <c r="AK99" i="34"/>
  <c r="AJ99" i="34"/>
  <c r="AI99" i="34"/>
  <c r="AH99" i="34"/>
  <c r="AG99" i="34"/>
  <c r="AF99" i="34"/>
  <c r="AE99" i="34"/>
  <c r="AD99" i="34"/>
  <c r="AC99" i="34"/>
  <c r="AB99" i="34"/>
  <c r="AA99" i="34"/>
  <c r="Z99" i="34"/>
  <c r="Y99" i="34"/>
  <c r="X99" i="34"/>
  <c r="W99" i="34"/>
  <c r="V99" i="34"/>
  <c r="U99" i="34"/>
  <c r="T99" i="34"/>
  <c r="S99" i="34"/>
  <c r="R99" i="34"/>
  <c r="Q99" i="34"/>
  <c r="P99" i="34"/>
  <c r="O99" i="34"/>
  <c r="N99" i="34"/>
  <c r="M99" i="34"/>
  <c r="L99" i="34"/>
  <c r="K99" i="34"/>
  <c r="J99" i="34"/>
  <c r="C99" i="34"/>
  <c r="DE98" i="34"/>
  <c r="DD98" i="34"/>
  <c r="DC98" i="34"/>
  <c r="DB98" i="34"/>
  <c r="DA98" i="34"/>
  <c r="CZ98" i="34"/>
  <c r="CY98" i="34"/>
  <c r="CX98" i="34"/>
  <c r="CW98" i="34"/>
  <c r="CV98" i="34"/>
  <c r="CU98" i="34"/>
  <c r="CT98" i="34"/>
  <c r="CS98" i="34"/>
  <c r="CR98" i="34"/>
  <c r="CQ98" i="34"/>
  <c r="CP98" i="34"/>
  <c r="CO98" i="34"/>
  <c r="CN98" i="34"/>
  <c r="CM98" i="34"/>
  <c r="CL98" i="34"/>
  <c r="CK98" i="34"/>
  <c r="CJ98" i="34"/>
  <c r="CI98" i="34"/>
  <c r="CH98" i="34"/>
  <c r="CG98" i="34"/>
  <c r="CF98" i="34"/>
  <c r="CE98" i="34"/>
  <c r="CD98" i="34"/>
  <c r="CC98" i="34"/>
  <c r="CB98" i="34"/>
  <c r="CA98" i="34"/>
  <c r="BZ98" i="34"/>
  <c r="BY98" i="34"/>
  <c r="BX98" i="34"/>
  <c r="BW98" i="34"/>
  <c r="BV98" i="34"/>
  <c r="BU98" i="34"/>
  <c r="BT98" i="34"/>
  <c r="BS98" i="34"/>
  <c r="BR98" i="34"/>
  <c r="BQ98" i="34"/>
  <c r="BP98" i="34"/>
  <c r="BO98" i="34"/>
  <c r="BN98" i="34"/>
  <c r="BM98" i="34"/>
  <c r="BL98" i="34"/>
  <c r="BK98" i="34"/>
  <c r="BJ98" i="34"/>
  <c r="BI98" i="34"/>
  <c r="BH98" i="34"/>
  <c r="BG98" i="34"/>
  <c r="BF98" i="34"/>
  <c r="BE98" i="34"/>
  <c r="BD98" i="34"/>
  <c r="BC98" i="34"/>
  <c r="BB98" i="34"/>
  <c r="BA98" i="34"/>
  <c r="AZ98" i="34"/>
  <c r="AY98" i="34"/>
  <c r="AX98" i="34"/>
  <c r="AW98" i="34"/>
  <c r="AV98" i="34"/>
  <c r="AU98" i="34"/>
  <c r="AT98" i="34"/>
  <c r="AS98" i="34"/>
  <c r="AR98" i="34"/>
  <c r="AQ98" i="34"/>
  <c r="AP98" i="34"/>
  <c r="AO98" i="34"/>
  <c r="AN98" i="34"/>
  <c r="AM98" i="34"/>
  <c r="AL98" i="34"/>
  <c r="AK98" i="34"/>
  <c r="AJ98" i="34"/>
  <c r="AI98" i="34"/>
  <c r="AH98" i="34"/>
  <c r="AG98" i="34"/>
  <c r="AF98" i="34"/>
  <c r="AE98" i="34"/>
  <c r="AD98" i="34"/>
  <c r="AC98" i="34"/>
  <c r="AB98" i="34"/>
  <c r="AA98" i="34"/>
  <c r="Z98" i="34"/>
  <c r="Y98" i="34"/>
  <c r="X98" i="34"/>
  <c r="W98" i="34"/>
  <c r="V98" i="34"/>
  <c r="U98" i="34"/>
  <c r="T98" i="34"/>
  <c r="S98" i="34"/>
  <c r="R98" i="34"/>
  <c r="Q98" i="34"/>
  <c r="P98" i="34"/>
  <c r="O98" i="34"/>
  <c r="N98" i="34"/>
  <c r="M98" i="34"/>
  <c r="L98" i="34"/>
  <c r="K98" i="34"/>
  <c r="J98" i="34"/>
  <c r="C98" i="34"/>
  <c r="DE97" i="34"/>
  <c r="DD97" i="34"/>
  <c r="DC97" i="34"/>
  <c r="DB97" i="34"/>
  <c r="DA97" i="34"/>
  <c r="CZ97" i="34"/>
  <c r="CY97" i="34"/>
  <c r="CX97" i="34"/>
  <c r="CW97" i="34"/>
  <c r="CV97" i="34"/>
  <c r="CU97" i="34"/>
  <c r="CT97" i="34"/>
  <c r="CS97" i="34"/>
  <c r="CR97" i="34"/>
  <c r="CQ97" i="34"/>
  <c r="CP97" i="34"/>
  <c r="CO97" i="34"/>
  <c r="CN97" i="34"/>
  <c r="CM97" i="34"/>
  <c r="CL97" i="34"/>
  <c r="CK97" i="34"/>
  <c r="CJ97" i="34"/>
  <c r="CI97" i="34"/>
  <c r="CH97" i="34"/>
  <c r="CG97" i="34"/>
  <c r="CF97" i="34"/>
  <c r="CE97" i="34"/>
  <c r="CD97" i="34"/>
  <c r="CC97" i="34"/>
  <c r="CB97" i="34"/>
  <c r="CA97" i="34"/>
  <c r="BZ97" i="34"/>
  <c r="BY97" i="34"/>
  <c r="BX97" i="34"/>
  <c r="BW97" i="34"/>
  <c r="BV97" i="34"/>
  <c r="BU97" i="34"/>
  <c r="BT97" i="34"/>
  <c r="BS97" i="34"/>
  <c r="BR97" i="34"/>
  <c r="BQ97" i="34"/>
  <c r="BP97" i="34"/>
  <c r="BO97" i="34"/>
  <c r="BN97" i="34"/>
  <c r="BM97" i="34"/>
  <c r="BL97" i="34"/>
  <c r="BK97" i="34"/>
  <c r="BJ97" i="34"/>
  <c r="BI97" i="34"/>
  <c r="BH97" i="34"/>
  <c r="BG97" i="34"/>
  <c r="BF97" i="34"/>
  <c r="BE97" i="34"/>
  <c r="BD97" i="34"/>
  <c r="BC97" i="34"/>
  <c r="BB97" i="34"/>
  <c r="BA97" i="34"/>
  <c r="AZ97" i="34"/>
  <c r="AY97" i="34"/>
  <c r="AX97" i="34"/>
  <c r="AW97" i="34"/>
  <c r="AV97" i="34"/>
  <c r="AU97" i="34"/>
  <c r="AT97" i="34"/>
  <c r="AS97" i="34"/>
  <c r="AR97" i="34"/>
  <c r="AQ97" i="34"/>
  <c r="AP97" i="34"/>
  <c r="AO97" i="34"/>
  <c r="AN97" i="34"/>
  <c r="AM97" i="34"/>
  <c r="AL97" i="34"/>
  <c r="AK97" i="34"/>
  <c r="AJ97" i="34"/>
  <c r="AI97" i="34"/>
  <c r="AH97" i="34"/>
  <c r="AG97" i="34"/>
  <c r="AF97" i="34"/>
  <c r="AE97" i="34"/>
  <c r="AD97" i="34"/>
  <c r="AC97" i="34"/>
  <c r="AB97" i="34"/>
  <c r="AA97" i="34"/>
  <c r="Z97" i="34"/>
  <c r="Y97" i="34"/>
  <c r="X97" i="34"/>
  <c r="W97" i="34"/>
  <c r="V97" i="34"/>
  <c r="U97" i="34"/>
  <c r="T97" i="34"/>
  <c r="S97" i="34"/>
  <c r="R97" i="34"/>
  <c r="Q97" i="34"/>
  <c r="P97" i="34"/>
  <c r="O97" i="34"/>
  <c r="N97" i="34"/>
  <c r="M97" i="34"/>
  <c r="L97" i="34"/>
  <c r="K97" i="34"/>
  <c r="J97" i="34"/>
  <c r="C97" i="34"/>
  <c r="DE96" i="34"/>
  <c r="DD96" i="34"/>
  <c r="DC96" i="34"/>
  <c r="DB96" i="34"/>
  <c r="DA96" i="34"/>
  <c r="CZ96" i="34"/>
  <c r="CY96" i="34"/>
  <c r="CX96" i="34"/>
  <c r="CW96" i="34"/>
  <c r="CV96" i="34"/>
  <c r="CU96" i="34"/>
  <c r="CT96" i="34"/>
  <c r="CS96" i="34"/>
  <c r="CR96" i="34"/>
  <c r="CQ96" i="34"/>
  <c r="CP96" i="34"/>
  <c r="CO96" i="34"/>
  <c r="CN96" i="34"/>
  <c r="CM96" i="34"/>
  <c r="CL96" i="34"/>
  <c r="CK96" i="34"/>
  <c r="CJ96" i="34"/>
  <c r="CI96" i="34"/>
  <c r="CH96" i="34"/>
  <c r="CG96" i="34"/>
  <c r="CF96" i="34"/>
  <c r="CE96" i="34"/>
  <c r="CD96" i="34"/>
  <c r="CC96" i="34"/>
  <c r="CB96" i="34"/>
  <c r="CA96" i="34"/>
  <c r="BZ96" i="34"/>
  <c r="BY96" i="34"/>
  <c r="BX96" i="34"/>
  <c r="BW96" i="34"/>
  <c r="BV96" i="34"/>
  <c r="BU96" i="34"/>
  <c r="BT96" i="34"/>
  <c r="BS96" i="34"/>
  <c r="BR96" i="34"/>
  <c r="BQ96" i="34"/>
  <c r="BP96" i="34"/>
  <c r="BO96" i="34"/>
  <c r="BN96" i="34"/>
  <c r="BM96" i="34"/>
  <c r="BL96" i="34"/>
  <c r="BK96" i="34"/>
  <c r="BJ96" i="34"/>
  <c r="BI96" i="34"/>
  <c r="BH96" i="34"/>
  <c r="BG96" i="34"/>
  <c r="BF96" i="34"/>
  <c r="BE96" i="34"/>
  <c r="BD96" i="34"/>
  <c r="BC96" i="34"/>
  <c r="BB96" i="34"/>
  <c r="BA96" i="34"/>
  <c r="AZ96" i="34"/>
  <c r="AY96" i="34"/>
  <c r="AX96" i="34"/>
  <c r="AW96" i="34"/>
  <c r="AV96" i="34"/>
  <c r="AU96" i="34"/>
  <c r="AT96" i="34"/>
  <c r="AS96" i="34"/>
  <c r="AR96" i="34"/>
  <c r="AQ96" i="34"/>
  <c r="AP96" i="34"/>
  <c r="AO96" i="34"/>
  <c r="AN96" i="34"/>
  <c r="AM96" i="34"/>
  <c r="AL96" i="34"/>
  <c r="AK96" i="34"/>
  <c r="AJ96" i="34"/>
  <c r="AI96" i="34"/>
  <c r="AH96" i="34"/>
  <c r="AG96" i="34"/>
  <c r="AF96" i="34"/>
  <c r="AE96" i="34"/>
  <c r="AD96" i="34"/>
  <c r="AC96" i="34"/>
  <c r="AB96" i="34"/>
  <c r="AA96" i="34"/>
  <c r="Z96" i="34"/>
  <c r="Y96" i="34"/>
  <c r="X96" i="34"/>
  <c r="W96" i="34"/>
  <c r="V96" i="34"/>
  <c r="U96" i="34"/>
  <c r="T96" i="34"/>
  <c r="S96" i="34"/>
  <c r="R96" i="34"/>
  <c r="Q96" i="34"/>
  <c r="P96" i="34"/>
  <c r="O96" i="34"/>
  <c r="N96" i="34"/>
  <c r="M96" i="34"/>
  <c r="L96" i="34"/>
  <c r="K96" i="34"/>
  <c r="J96" i="34"/>
  <c r="C96" i="34"/>
  <c r="J74" i="34"/>
  <c r="K74" i="34" s="1"/>
  <c r="L74" i="34" s="1"/>
  <c r="M74" i="34" s="1"/>
  <c r="N74" i="34" s="1"/>
  <c r="O74" i="34" s="1"/>
  <c r="P74" i="34" s="1"/>
  <c r="Q74" i="34" s="1"/>
  <c r="R74" i="34" s="1"/>
  <c r="S74" i="34" s="1"/>
  <c r="T74" i="34" s="1"/>
  <c r="U74" i="34" s="1"/>
  <c r="V74" i="34" s="1"/>
  <c r="W74" i="34" s="1"/>
  <c r="X74" i="34" s="1"/>
  <c r="Y74" i="34" s="1"/>
  <c r="Z74" i="34" s="1"/>
  <c r="AA74" i="34" s="1"/>
  <c r="AB74" i="34" s="1"/>
  <c r="AC74" i="34" s="1"/>
  <c r="AD74" i="34" s="1"/>
  <c r="AE74" i="34" s="1"/>
  <c r="AF74" i="34" s="1"/>
  <c r="AG74" i="34" s="1"/>
  <c r="AH74" i="34" s="1"/>
  <c r="AI74" i="34" s="1"/>
  <c r="AJ74" i="34" s="1"/>
  <c r="AK74" i="34" s="1"/>
  <c r="AL74" i="34" s="1"/>
  <c r="AM74" i="34" s="1"/>
  <c r="AN74" i="34" s="1"/>
  <c r="AO74" i="34" s="1"/>
  <c r="AP74" i="34" s="1"/>
  <c r="AQ74" i="34" s="1"/>
  <c r="AR74" i="34" s="1"/>
  <c r="AS74" i="34" s="1"/>
  <c r="AT74" i="34" s="1"/>
  <c r="AU74" i="34" s="1"/>
  <c r="AV74" i="34" s="1"/>
  <c r="AW74" i="34" s="1"/>
  <c r="AX74" i="34" s="1"/>
  <c r="AY74" i="34" s="1"/>
  <c r="AZ74" i="34" s="1"/>
  <c r="BA74" i="34" s="1"/>
  <c r="BB74" i="34" s="1"/>
  <c r="BC74" i="34" s="1"/>
  <c r="BD74" i="34" s="1"/>
  <c r="BE74" i="34" s="1"/>
  <c r="BF74" i="34" s="1"/>
  <c r="BG74" i="34" s="1"/>
  <c r="BH74" i="34" s="1"/>
  <c r="BI74" i="34" s="1"/>
  <c r="BJ74" i="34" s="1"/>
  <c r="BK74" i="34" s="1"/>
  <c r="BL74" i="34" s="1"/>
  <c r="BM74" i="34" s="1"/>
  <c r="BN74" i="34" s="1"/>
  <c r="BO74" i="34" s="1"/>
  <c r="BP74" i="34" s="1"/>
  <c r="BQ74" i="34" s="1"/>
  <c r="BR74" i="34" s="1"/>
  <c r="BS74" i="34" s="1"/>
  <c r="BT74" i="34" s="1"/>
  <c r="BU74" i="34" s="1"/>
  <c r="BV74" i="34" s="1"/>
  <c r="BW74" i="34" s="1"/>
  <c r="BX74" i="34" s="1"/>
  <c r="BY74" i="34" s="1"/>
  <c r="BZ74" i="34" s="1"/>
  <c r="CA74" i="34" s="1"/>
  <c r="CB74" i="34" s="1"/>
  <c r="CC74" i="34" s="1"/>
  <c r="CD74" i="34" s="1"/>
  <c r="CE74" i="34" s="1"/>
  <c r="CF74" i="34" s="1"/>
  <c r="CG74" i="34" s="1"/>
  <c r="CH74" i="34" s="1"/>
  <c r="CI74" i="34" s="1"/>
  <c r="CJ74" i="34" s="1"/>
  <c r="CK74" i="34" s="1"/>
  <c r="CL74" i="34" s="1"/>
  <c r="CM74" i="34" s="1"/>
  <c r="CN74" i="34" s="1"/>
  <c r="CO74" i="34" s="1"/>
  <c r="CP74" i="34" s="1"/>
  <c r="CQ74" i="34" s="1"/>
  <c r="CR74" i="34" s="1"/>
  <c r="CS74" i="34" s="1"/>
  <c r="CT74" i="34" s="1"/>
  <c r="CU74" i="34" s="1"/>
  <c r="CV74" i="34" s="1"/>
  <c r="CW74" i="34" s="1"/>
  <c r="CX74" i="34" s="1"/>
  <c r="CY74" i="34" s="1"/>
  <c r="CZ74" i="34" s="1"/>
  <c r="DA74" i="34" s="1"/>
  <c r="DB74" i="34" s="1"/>
  <c r="DC74" i="34" s="1"/>
  <c r="DD74" i="34" s="1"/>
  <c r="DE74" i="34" s="1"/>
  <c r="J70" i="34"/>
  <c r="DE67" i="34"/>
  <c r="DD67" i="34"/>
  <c r="DC67" i="34"/>
  <c r="DB67" i="34"/>
  <c r="DA67" i="34"/>
  <c r="CZ67" i="34"/>
  <c r="CY67" i="34"/>
  <c r="CX67" i="34"/>
  <c r="CW67" i="34"/>
  <c r="CV67" i="34"/>
  <c r="CU67" i="34"/>
  <c r="CT67" i="34"/>
  <c r="CS67" i="34"/>
  <c r="CR67" i="34"/>
  <c r="CQ67" i="34"/>
  <c r="CP67" i="34"/>
  <c r="CO67" i="34"/>
  <c r="CN67" i="34"/>
  <c r="CM67" i="34"/>
  <c r="CL67" i="34"/>
  <c r="CK67" i="34"/>
  <c r="CJ67" i="34"/>
  <c r="CI67" i="34"/>
  <c r="CH67" i="34"/>
  <c r="CG67" i="34"/>
  <c r="CF67" i="34"/>
  <c r="CE67" i="34"/>
  <c r="CD67" i="34"/>
  <c r="CC67" i="34"/>
  <c r="CB67" i="34"/>
  <c r="CA67" i="34"/>
  <c r="BZ67" i="34"/>
  <c r="BY67" i="34"/>
  <c r="BX67" i="34"/>
  <c r="BW67" i="34"/>
  <c r="BV67" i="34"/>
  <c r="BU67" i="34"/>
  <c r="BT67" i="34"/>
  <c r="BS67" i="34"/>
  <c r="BR67" i="34"/>
  <c r="BQ67" i="34"/>
  <c r="BP67" i="34"/>
  <c r="BO67" i="34"/>
  <c r="BN67" i="34"/>
  <c r="BM67" i="34"/>
  <c r="BL67" i="34"/>
  <c r="BK67" i="34"/>
  <c r="BJ67" i="34"/>
  <c r="BI67" i="34"/>
  <c r="BH67" i="34"/>
  <c r="BG67" i="34"/>
  <c r="BF67" i="34"/>
  <c r="BE67" i="34"/>
  <c r="BD67" i="34"/>
  <c r="BC67" i="34"/>
  <c r="BB67" i="34"/>
  <c r="BA67" i="34"/>
  <c r="AZ67" i="34"/>
  <c r="AY67" i="34"/>
  <c r="AX67" i="34"/>
  <c r="AW67" i="34"/>
  <c r="AV67" i="34"/>
  <c r="AU67" i="34"/>
  <c r="AT67" i="34"/>
  <c r="AS67" i="34"/>
  <c r="AR67" i="34"/>
  <c r="AQ67" i="34"/>
  <c r="AP67" i="34"/>
  <c r="AO67" i="34"/>
  <c r="AN67" i="34"/>
  <c r="AM67" i="34"/>
  <c r="AL67" i="34"/>
  <c r="AK67" i="34"/>
  <c r="AJ67" i="34"/>
  <c r="AI67" i="34"/>
  <c r="AH67" i="34"/>
  <c r="AG67" i="34"/>
  <c r="AF67" i="34"/>
  <c r="AE67" i="34"/>
  <c r="AD67" i="34"/>
  <c r="AC67" i="34"/>
  <c r="AB67" i="34"/>
  <c r="AA67" i="34"/>
  <c r="Z67" i="34"/>
  <c r="Y67" i="34"/>
  <c r="X67" i="34"/>
  <c r="W67" i="34"/>
  <c r="V67" i="34"/>
  <c r="U67" i="34"/>
  <c r="T67" i="34"/>
  <c r="S67" i="34"/>
  <c r="R67" i="34"/>
  <c r="Q67" i="34"/>
  <c r="P67" i="34"/>
  <c r="O67" i="34"/>
  <c r="N67" i="34"/>
  <c r="M67" i="34"/>
  <c r="L67" i="34"/>
  <c r="K67" i="34"/>
  <c r="J67" i="34"/>
  <c r="C67" i="34"/>
  <c r="DE66" i="34"/>
  <c r="DD66" i="34"/>
  <c r="DC66" i="34"/>
  <c r="DB66" i="34"/>
  <c r="DA66" i="34"/>
  <c r="CZ66" i="34"/>
  <c r="CY66" i="34"/>
  <c r="CX66" i="34"/>
  <c r="CW66" i="34"/>
  <c r="CV66" i="34"/>
  <c r="CU66" i="34"/>
  <c r="CT66" i="34"/>
  <c r="CS66" i="34"/>
  <c r="CR66" i="34"/>
  <c r="CQ66" i="34"/>
  <c r="CP66" i="34"/>
  <c r="CO66" i="34"/>
  <c r="CN66" i="34"/>
  <c r="CM66" i="34"/>
  <c r="CL66" i="34"/>
  <c r="CK66" i="34"/>
  <c r="CJ66" i="34"/>
  <c r="CI66" i="34"/>
  <c r="CH66" i="34"/>
  <c r="CG66" i="34"/>
  <c r="CF66" i="34"/>
  <c r="CE66" i="34"/>
  <c r="CD66" i="34"/>
  <c r="CC66" i="34"/>
  <c r="CB66" i="34"/>
  <c r="CA66" i="34"/>
  <c r="BZ66" i="34"/>
  <c r="BY66" i="34"/>
  <c r="BX66" i="34"/>
  <c r="BW66" i="34"/>
  <c r="BV66" i="34"/>
  <c r="BU66" i="34"/>
  <c r="BT66" i="34"/>
  <c r="BS66" i="34"/>
  <c r="BR66" i="34"/>
  <c r="BQ66" i="34"/>
  <c r="BP66" i="34"/>
  <c r="BO66" i="34"/>
  <c r="BN66" i="34"/>
  <c r="BM66" i="34"/>
  <c r="BL66" i="34"/>
  <c r="BK66" i="34"/>
  <c r="BJ66" i="34"/>
  <c r="BI66" i="34"/>
  <c r="BH66" i="34"/>
  <c r="BG66" i="34"/>
  <c r="BF66" i="34"/>
  <c r="BE66" i="34"/>
  <c r="BD66" i="34"/>
  <c r="BC66" i="34"/>
  <c r="BB66" i="34"/>
  <c r="BA66" i="34"/>
  <c r="AZ66" i="34"/>
  <c r="AY66" i="34"/>
  <c r="AX66" i="34"/>
  <c r="AW66" i="34"/>
  <c r="AV66" i="34"/>
  <c r="AU66" i="34"/>
  <c r="AT66" i="34"/>
  <c r="AS66" i="34"/>
  <c r="AR66" i="34"/>
  <c r="AQ66" i="34"/>
  <c r="AP66" i="34"/>
  <c r="AO66" i="34"/>
  <c r="AN66" i="34"/>
  <c r="AM66" i="34"/>
  <c r="AL66" i="34"/>
  <c r="AK66" i="34"/>
  <c r="AJ66" i="34"/>
  <c r="AI66" i="34"/>
  <c r="AH66" i="34"/>
  <c r="AG66" i="34"/>
  <c r="AF66" i="34"/>
  <c r="AE66" i="34"/>
  <c r="AD66" i="34"/>
  <c r="AC66" i="34"/>
  <c r="AB66" i="34"/>
  <c r="AA66" i="34"/>
  <c r="Z66" i="34"/>
  <c r="Y66" i="34"/>
  <c r="X66" i="34"/>
  <c r="W66" i="34"/>
  <c r="V66" i="34"/>
  <c r="U66" i="34"/>
  <c r="T66" i="34"/>
  <c r="S66" i="34"/>
  <c r="R66" i="34"/>
  <c r="Q66" i="34"/>
  <c r="P66" i="34"/>
  <c r="O66" i="34"/>
  <c r="N66" i="34"/>
  <c r="M66" i="34"/>
  <c r="L66" i="34"/>
  <c r="K66" i="34"/>
  <c r="J66" i="34"/>
  <c r="C66" i="34"/>
  <c r="DE65" i="34"/>
  <c r="DD65" i="34"/>
  <c r="DC65" i="34"/>
  <c r="DB65" i="34"/>
  <c r="DA65" i="34"/>
  <c r="CZ65" i="34"/>
  <c r="CY65" i="34"/>
  <c r="CX65" i="34"/>
  <c r="CW65" i="34"/>
  <c r="CV65" i="34"/>
  <c r="CU65" i="34"/>
  <c r="CT65" i="34"/>
  <c r="CS65" i="34"/>
  <c r="CR65" i="34"/>
  <c r="CQ65" i="34"/>
  <c r="CP65" i="34"/>
  <c r="CO65" i="34"/>
  <c r="CN65" i="34"/>
  <c r="CM65" i="34"/>
  <c r="CL65" i="34"/>
  <c r="CK65" i="34"/>
  <c r="CJ65" i="34"/>
  <c r="CI65" i="34"/>
  <c r="CH65" i="34"/>
  <c r="CG65" i="34"/>
  <c r="CF65" i="34"/>
  <c r="CE65" i="34"/>
  <c r="CD65" i="34"/>
  <c r="CC65" i="34"/>
  <c r="CB65" i="34"/>
  <c r="CA65" i="34"/>
  <c r="BZ65" i="34"/>
  <c r="BY65" i="34"/>
  <c r="BX65" i="34"/>
  <c r="BW65" i="34"/>
  <c r="BV65" i="34"/>
  <c r="BU65" i="34"/>
  <c r="BT65" i="34"/>
  <c r="BS65" i="34"/>
  <c r="BR65" i="34"/>
  <c r="BQ65" i="34"/>
  <c r="BP65" i="34"/>
  <c r="BO65" i="34"/>
  <c r="BN65" i="34"/>
  <c r="BM65" i="34"/>
  <c r="BL65" i="34"/>
  <c r="BK65" i="34"/>
  <c r="BJ65" i="34"/>
  <c r="BI65" i="34"/>
  <c r="BH65" i="34"/>
  <c r="BG65" i="34"/>
  <c r="BF65" i="34"/>
  <c r="BE65" i="34"/>
  <c r="BD65" i="34"/>
  <c r="BC65" i="34"/>
  <c r="BB65" i="34"/>
  <c r="BA65" i="34"/>
  <c r="AZ65" i="34"/>
  <c r="AY65" i="34"/>
  <c r="AX65" i="34"/>
  <c r="AW65" i="34"/>
  <c r="AV65" i="34"/>
  <c r="AU65" i="34"/>
  <c r="AT65" i="34"/>
  <c r="AS65" i="34"/>
  <c r="AR65" i="34"/>
  <c r="AQ65" i="34"/>
  <c r="AP65" i="34"/>
  <c r="AO65" i="34"/>
  <c r="AN65" i="34"/>
  <c r="AM65" i="34"/>
  <c r="AL65" i="34"/>
  <c r="AK65" i="34"/>
  <c r="AJ65" i="34"/>
  <c r="AI65" i="34"/>
  <c r="AH65" i="34"/>
  <c r="AG65" i="34"/>
  <c r="AF65" i="34"/>
  <c r="AE65" i="34"/>
  <c r="AD65" i="34"/>
  <c r="AC65" i="34"/>
  <c r="AB65" i="34"/>
  <c r="AA65" i="34"/>
  <c r="Z65" i="34"/>
  <c r="Y65" i="34"/>
  <c r="X65" i="34"/>
  <c r="W65" i="34"/>
  <c r="V65" i="34"/>
  <c r="U65" i="34"/>
  <c r="T65" i="34"/>
  <c r="S65" i="34"/>
  <c r="R65" i="34"/>
  <c r="Q65" i="34"/>
  <c r="P65" i="34"/>
  <c r="O65" i="34"/>
  <c r="N65" i="34"/>
  <c r="M65" i="34"/>
  <c r="L65" i="34"/>
  <c r="K65" i="34"/>
  <c r="J65" i="34"/>
  <c r="C65" i="34"/>
  <c r="DE64" i="34"/>
  <c r="DD64" i="34"/>
  <c r="DC64" i="34"/>
  <c r="DB64" i="34"/>
  <c r="DA64" i="34"/>
  <c r="CZ64" i="34"/>
  <c r="CY64" i="34"/>
  <c r="CX64" i="34"/>
  <c r="CW64" i="34"/>
  <c r="CV64" i="34"/>
  <c r="CU64" i="34"/>
  <c r="CT64" i="34"/>
  <c r="CS64" i="34"/>
  <c r="CR64" i="34"/>
  <c r="CQ64" i="34"/>
  <c r="CP64" i="34"/>
  <c r="CO64" i="34"/>
  <c r="CN64" i="34"/>
  <c r="CM64" i="34"/>
  <c r="CL64" i="34"/>
  <c r="CK64" i="34"/>
  <c r="CJ64" i="34"/>
  <c r="CI64" i="34"/>
  <c r="CH64" i="34"/>
  <c r="CG64" i="34"/>
  <c r="CF64" i="34"/>
  <c r="CE64" i="34"/>
  <c r="CD64" i="34"/>
  <c r="CC64" i="34"/>
  <c r="CB64" i="34"/>
  <c r="CA64" i="34"/>
  <c r="BZ64" i="34"/>
  <c r="BY64" i="34"/>
  <c r="BX64" i="34"/>
  <c r="BW64" i="34"/>
  <c r="BV64" i="34"/>
  <c r="BU64" i="34"/>
  <c r="BT64" i="34"/>
  <c r="BS64" i="34"/>
  <c r="BR64" i="34"/>
  <c r="BQ64" i="34"/>
  <c r="BP64" i="34"/>
  <c r="BO64" i="34"/>
  <c r="BN64" i="34"/>
  <c r="BM64" i="34"/>
  <c r="BL64" i="34"/>
  <c r="BK64" i="34"/>
  <c r="BJ64" i="34"/>
  <c r="BI64" i="34"/>
  <c r="BH64" i="34"/>
  <c r="BG64" i="34"/>
  <c r="BF64" i="34"/>
  <c r="BE64" i="34"/>
  <c r="BD64" i="34"/>
  <c r="BC64" i="34"/>
  <c r="BB64" i="34"/>
  <c r="BA64" i="34"/>
  <c r="AZ64" i="34"/>
  <c r="AY64" i="34"/>
  <c r="AX64" i="34"/>
  <c r="AW64" i="34"/>
  <c r="AV64" i="34"/>
  <c r="AU64" i="34"/>
  <c r="AT64" i="34"/>
  <c r="AS64" i="34"/>
  <c r="AR64" i="34"/>
  <c r="AQ64" i="34"/>
  <c r="AP64" i="34"/>
  <c r="AO64" i="34"/>
  <c r="AN64" i="34"/>
  <c r="AM64" i="34"/>
  <c r="AL64" i="34"/>
  <c r="AK64" i="34"/>
  <c r="AJ64" i="34"/>
  <c r="AI64" i="34"/>
  <c r="AH64" i="34"/>
  <c r="AG64" i="34"/>
  <c r="AF64" i="34"/>
  <c r="AE64" i="34"/>
  <c r="AD64" i="34"/>
  <c r="AC64" i="34"/>
  <c r="AB64" i="34"/>
  <c r="AA64" i="34"/>
  <c r="Z64" i="34"/>
  <c r="Y64" i="34"/>
  <c r="X64" i="34"/>
  <c r="W64" i="34"/>
  <c r="V64" i="34"/>
  <c r="U64" i="34"/>
  <c r="T64" i="34"/>
  <c r="S64" i="34"/>
  <c r="R64" i="34"/>
  <c r="Q64" i="34"/>
  <c r="P64" i="34"/>
  <c r="O64" i="34"/>
  <c r="N64" i="34"/>
  <c r="M64" i="34"/>
  <c r="L64" i="34"/>
  <c r="K64" i="34"/>
  <c r="J64" i="34"/>
  <c r="C64" i="34"/>
  <c r="DE63" i="34"/>
  <c r="DD63" i="34"/>
  <c r="DC63" i="34"/>
  <c r="DB63" i="34"/>
  <c r="DA63" i="34"/>
  <c r="CZ63" i="34"/>
  <c r="CY63" i="34"/>
  <c r="CX63" i="34"/>
  <c r="CW63" i="34"/>
  <c r="CV63" i="34"/>
  <c r="CU63" i="34"/>
  <c r="CT63" i="34"/>
  <c r="CS63" i="34"/>
  <c r="CR63" i="34"/>
  <c r="CQ63" i="34"/>
  <c r="CP63" i="34"/>
  <c r="CO63" i="34"/>
  <c r="CN63" i="34"/>
  <c r="CM63" i="34"/>
  <c r="CL63" i="34"/>
  <c r="CK63" i="34"/>
  <c r="CJ63" i="34"/>
  <c r="CI63" i="34"/>
  <c r="CH63" i="34"/>
  <c r="CG63" i="34"/>
  <c r="CF63" i="34"/>
  <c r="CE63" i="34"/>
  <c r="CD63" i="34"/>
  <c r="CC63" i="34"/>
  <c r="CB63" i="34"/>
  <c r="CA63" i="34"/>
  <c r="BZ63" i="34"/>
  <c r="BY63" i="34"/>
  <c r="BX63" i="34"/>
  <c r="BW63" i="34"/>
  <c r="BV63" i="34"/>
  <c r="BU63" i="34"/>
  <c r="BT63" i="34"/>
  <c r="BS63" i="34"/>
  <c r="BR63" i="34"/>
  <c r="BQ63" i="34"/>
  <c r="BP63" i="34"/>
  <c r="BO63" i="34"/>
  <c r="BN63" i="34"/>
  <c r="BM63" i="34"/>
  <c r="BL63" i="34"/>
  <c r="BK63" i="34"/>
  <c r="BJ63" i="34"/>
  <c r="BI63" i="34"/>
  <c r="BH63" i="34"/>
  <c r="BG63" i="34"/>
  <c r="BF63" i="34"/>
  <c r="BE63" i="34"/>
  <c r="BD63" i="34"/>
  <c r="BC63" i="34"/>
  <c r="BB63" i="34"/>
  <c r="BA63" i="34"/>
  <c r="AZ63" i="34"/>
  <c r="AY63" i="34"/>
  <c r="AX63" i="34"/>
  <c r="AW63" i="34"/>
  <c r="AV63" i="34"/>
  <c r="AU63" i="34"/>
  <c r="AT63" i="34"/>
  <c r="AS63" i="34"/>
  <c r="AR63" i="34"/>
  <c r="AQ63" i="34"/>
  <c r="AP63" i="34"/>
  <c r="AO63" i="34"/>
  <c r="AN63" i="34"/>
  <c r="AM63" i="34"/>
  <c r="AL63" i="34"/>
  <c r="AK63" i="34"/>
  <c r="AJ63" i="34"/>
  <c r="AI63" i="34"/>
  <c r="AH63" i="34"/>
  <c r="AG63" i="34"/>
  <c r="AF63" i="34"/>
  <c r="AE63" i="34"/>
  <c r="AD63" i="34"/>
  <c r="AC63" i="34"/>
  <c r="AB63" i="34"/>
  <c r="AA63" i="34"/>
  <c r="Z63" i="34"/>
  <c r="Y63" i="34"/>
  <c r="X63" i="34"/>
  <c r="W63" i="34"/>
  <c r="V63" i="34"/>
  <c r="U63" i="34"/>
  <c r="T63" i="34"/>
  <c r="S63" i="34"/>
  <c r="R63" i="34"/>
  <c r="Q63" i="34"/>
  <c r="P63" i="34"/>
  <c r="O63" i="34"/>
  <c r="N63" i="34"/>
  <c r="M63" i="34"/>
  <c r="L63" i="34"/>
  <c r="K63" i="34"/>
  <c r="J63" i="34"/>
  <c r="C63" i="34"/>
  <c r="DE62" i="34"/>
  <c r="DD62" i="34"/>
  <c r="DC62" i="34"/>
  <c r="DB62" i="34"/>
  <c r="DA62" i="34"/>
  <c r="CZ62" i="34"/>
  <c r="CY62" i="34"/>
  <c r="CX62" i="34"/>
  <c r="CW62" i="34"/>
  <c r="CV62" i="34"/>
  <c r="CU62" i="34"/>
  <c r="CT62" i="34"/>
  <c r="CS62" i="34"/>
  <c r="CR62" i="34"/>
  <c r="CQ62" i="34"/>
  <c r="CP62" i="34"/>
  <c r="CO62" i="34"/>
  <c r="CN62" i="34"/>
  <c r="CM62" i="34"/>
  <c r="CL62" i="34"/>
  <c r="CK62" i="34"/>
  <c r="CJ62" i="34"/>
  <c r="CI62" i="34"/>
  <c r="CH62" i="34"/>
  <c r="CG62" i="34"/>
  <c r="CF62" i="34"/>
  <c r="CE62" i="34"/>
  <c r="CD62" i="34"/>
  <c r="CC62" i="34"/>
  <c r="CB62" i="34"/>
  <c r="CA62" i="34"/>
  <c r="BZ62" i="34"/>
  <c r="BY62" i="34"/>
  <c r="BX62" i="34"/>
  <c r="BW62" i="34"/>
  <c r="BV62" i="34"/>
  <c r="BU62" i="34"/>
  <c r="BT62" i="34"/>
  <c r="BS62" i="34"/>
  <c r="BR62" i="34"/>
  <c r="BQ62" i="34"/>
  <c r="BP62" i="34"/>
  <c r="BO62" i="34"/>
  <c r="BN62" i="34"/>
  <c r="BM62" i="34"/>
  <c r="BL62" i="34"/>
  <c r="BK62" i="34"/>
  <c r="BJ62" i="34"/>
  <c r="BI62" i="34"/>
  <c r="BH62" i="34"/>
  <c r="BG62" i="34"/>
  <c r="BF62" i="34"/>
  <c r="BE62" i="34"/>
  <c r="BD62" i="34"/>
  <c r="BC62" i="34"/>
  <c r="BB62" i="34"/>
  <c r="BA62" i="34"/>
  <c r="AZ62" i="34"/>
  <c r="AY62" i="34"/>
  <c r="AX62" i="34"/>
  <c r="AW62" i="34"/>
  <c r="AV62" i="34"/>
  <c r="AU62" i="34"/>
  <c r="AT62" i="34"/>
  <c r="AS62" i="34"/>
  <c r="AR62" i="34"/>
  <c r="AQ62" i="34"/>
  <c r="AP62" i="34"/>
  <c r="AO62" i="34"/>
  <c r="AN62" i="34"/>
  <c r="AM62" i="34"/>
  <c r="AL62" i="34"/>
  <c r="AK62" i="34"/>
  <c r="AJ62" i="34"/>
  <c r="AI62" i="34"/>
  <c r="AH62" i="34"/>
  <c r="AG62" i="34"/>
  <c r="AF62" i="34"/>
  <c r="AE62" i="34"/>
  <c r="AD62" i="34"/>
  <c r="AC62" i="34"/>
  <c r="AB62" i="34"/>
  <c r="AA62" i="34"/>
  <c r="Z62" i="34"/>
  <c r="Y62" i="34"/>
  <c r="X62" i="34"/>
  <c r="W62" i="34"/>
  <c r="V62" i="34"/>
  <c r="U62" i="34"/>
  <c r="T62" i="34"/>
  <c r="S62" i="34"/>
  <c r="R62" i="34"/>
  <c r="Q62" i="34"/>
  <c r="P62" i="34"/>
  <c r="O62" i="34"/>
  <c r="N62" i="34"/>
  <c r="M62" i="34"/>
  <c r="L62" i="34"/>
  <c r="K62" i="34"/>
  <c r="J62" i="34"/>
  <c r="C62" i="34"/>
  <c r="DE61" i="34"/>
  <c r="DD61" i="34"/>
  <c r="DC61" i="34"/>
  <c r="DB61" i="34"/>
  <c r="DA61" i="34"/>
  <c r="CZ61" i="34"/>
  <c r="CY61" i="34"/>
  <c r="CX61" i="34"/>
  <c r="CW61" i="34"/>
  <c r="CV61" i="34"/>
  <c r="CU61" i="34"/>
  <c r="CT61" i="34"/>
  <c r="CS61" i="34"/>
  <c r="CR61" i="34"/>
  <c r="CQ61" i="34"/>
  <c r="CP61" i="34"/>
  <c r="CO61" i="34"/>
  <c r="CN61" i="34"/>
  <c r="CM61" i="34"/>
  <c r="CL61" i="34"/>
  <c r="CK61" i="34"/>
  <c r="CJ61" i="34"/>
  <c r="CI61" i="34"/>
  <c r="CH61" i="34"/>
  <c r="CG61" i="34"/>
  <c r="CF61" i="34"/>
  <c r="CE61" i="34"/>
  <c r="CD61" i="34"/>
  <c r="CC61" i="34"/>
  <c r="CB61" i="34"/>
  <c r="CA61" i="34"/>
  <c r="BZ61" i="34"/>
  <c r="BY61" i="34"/>
  <c r="BX61" i="34"/>
  <c r="BW61" i="34"/>
  <c r="BV61" i="34"/>
  <c r="BU61" i="34"/>
  <c r="BT61" i="34"/>
  <c r="BS61" i="34"/>
  <c r="BR61" i="34"/>
  <c r="BQ61" i="34"/>
  <c r="BP61" i="34"/>
  <c r="BO61" i="34"/>
  <c r="BN61" i="34"/>
  <c r="BM61" i="34"/>
  <c r="BL61" i="34"/>
  <c r="BK61" i="34"/>
  <c r="BJ61" i="34"/>
  <c r="BI61" i="34"/>
  <c r="BH61" i="34"/>
  <c r="BG61" i="34"/>
  <c r="BF61" i="34"/>
  <c r="BE61" i="34"/>
  <c r="BD61" i="34"/>
  <c r="BC61" i="34"/>
  <c r="BB61" i="34"/>
  <c r="BA61" i="34"/>
  <c r="AZ61" i="34"/>
  <c r="AY61" i="34"/>
  <c r="AX61" i="34"/>
  <c r="AW61" i="34"/>
  <c r="AV61" i="34"/>
  <c r="AU61" i="34"/>
  <c r="AT61" i="34"/>
  <c r="AS61" i="34"/>
  <c r="AR61" i="34"/>
  <c r="AQ61" i="34"/>
  <c r="AP61" i="34"/>
  <c r="AO61" i="34"/>
  <c r="AN61" i="34"/>
  <c r="AM61" i="34"/>
  <c r="AL61" i="34"/>
  <c r="AK61" i="34"/>
  <c r="AJ61" i="34"/>
  <c r="AI61" i="34"/>
  <c r="AH61" i="34"/>
  <c r="AG61" i="34"/>
  <c r="AF61" i="34"/>
  <c r="AE61" i="34"/>
  <c r="AD61" i="34"/>
  <c r="AC61" i="34"/>
  <c r="AB61" i="34"/>
  <c r="AA61" i="34"/>
  <c r="Z61" i="34"/>
  <c r="Y61" i="34"/>
  <c r="X61" i="34"/>
  <c r="W61" i="34"/>
  <c r="V61" i="34"/>
  <c r="U61" i="34"/>
  <c r="T61" i="34"/>
  <c r="S61" i="34"/>
  <c r="R61" i="34"/>
  <c r="Q61" i="34"/>
  <c r="P61" i="34"/>
  <c r="O61" i="34"/>
  <c r="N61" i="34"/>
  <c r="M61" i="34"/>
  <c r="L61" i="34"/>
  <c r="K61" i="34"/>
  <c r="J61" i="34"/>
  <c r="C61" i="34"/>
  <c r="DE60" i="34"/>
  <c r="DD60" i="34"/>
  <c r="DC60" i="34"/>
  <c r="DB60" i="34"/>
  <c r="DA60" i="34"/>
  <c r="CZ60" i="34"/>
  <c r="CY60" i="34"/>
  <c r="CX60" i="34"/>
  <c r="CW60" i="34"/>
  <c r="CV60" i="34"/>
  <c r="CU60" i="34"/>
  <c r="CT60" i="34"/>
  <c r="CS60" i="34"/>
  <c r="CR60" i="34"/>
  <c r="CQ60" i="34"/>
  <c r="CP60" i="34"/>
  <c r="CO60" i="34"/>
  <c r="CN60" i="34"/>
  <c r="CM60" i="34"/>
  <c r="CL60" i="34"/>
  <c r="CK60" i="34"/>
  <c r="CJ60" i="34"/>
  <c r="CI60" i="34"/>
  <c r="CH60" i="34"/>
  <c r="CG60" i="34"/>
  <c r="CF60" i="34"/>
  <c r="CE60" i="34"/>
  <c r="CD60" i="34"/>
  <c r="CC60" i="34"/>
  <c r="CB60" i="34"/>
  <c r="CA60" i="34"/>
  <c r="BZ60" i="34"/>
  <c r="BY60" i="34"/>
  <c r="BX60" i="34"/>
  <c r="BW60" i="34"/>
  <c r="BV60" i="34"/>
  <c r="BU60" i="34"/>
  <c r="BT60" i="34"/>
  <c r="BS60" i="34"/>
  <c r="BR60" i="34"/>
  <c r="BQ60" i="34"/>
  <c r="BP60" i="34"/>
  <c r="BO60" i="34"/>
  <c r="BN60" i="34"/>
  <c r="BM60" i="34"/>
  <c r="BL60" i="34"/>
  <c r="BK60" i="34"/>
  <c r="BJ60" i="34"/>
  <c r="BI60" i="34"/>
  <c r="BH60" i="34"/>
  <c r="BG60" i="34"/>
  <c r="BF60" i="34"/>
  <c r="BE60" i="34"/>
  <c r="BD60" i="34"/>
  <c r="BC60" i="34"/>
  <c r="BB60" i="34"/>
  <c r="BA60" i="34"/>
  <c r="AZ60" i="34"/>
  <c r="AY60" i="34"/>
  <c r="AX60" i="34"/>
  <c r="AW60" i="34"/>
  <c r="AV60" i="34"/>
  <c r="AU60" i="34"/>
  <c r="AT60" i="34"/>
  <c r="AS60" i="34"/>
  <c r="AR60" i="34"/>
  <c r="AQ60" i="34"/>
  <c r="AP60" i="34"/>
  <c r="AO60" i="34"/>
  <c r="AN60" i="34"/>
  <c r="AM60" i="34"/>
  <c r="AL60" i="34"/>
  <c r="AK60" i="34"/>
  <c r="AJ60" i="34"/>
  <c r="AI60" i="34"/>
  <c r="AH60" i="34"/>
  <c r="AG60" i="34"/>
  <c r="AF60" i="34"/>
  <c r="AE60" i="34"/>
  <c r="AD60" i="34"/>
  <c r="AC60" i="34"/>
  <c r="AB60" i="34"/>
  <c r="AA60" i="34"/>
  <c r="Z60" i="34"/>
  <c r="Y60" i="34"/>
  <c r="X60" i="34"/>
  <c r="W60" i="34"/>
  <c r="V60" i="34"/>
  <c r="U60" i="34"/>
  <c r="T60" i="34"/>
  <c r="S60" i="34"/>
  <c r="R60" i="34"/>
  <c r="Q60" i="34"/>
  <c r="P60" i="34"/>
  <c r="O60" i="34"/>
  <c r="N60" i="34"/>
  <c r="M60" i="34"/>
  <c r="L60" i="34"/>
  <c r="K60" i="34"/>
  <c r="J60" i="34"/>
  <c r="C60" i="34"/>
  <c r="DE59" i="34"/>
  <c r="DD59" i="34"/>
  <c r="DC59" i="34"/>
  <c r="DB59" i="34"/>
  <c r="DA59" i="34"/>
  <c r="CZ59" i="34"/>
  <c r="CY59" i="34"/>
  <c r="CX59" i="34"/>
  <c r="CW59" i="34"/>
  <c r="CV59" i="34"/>
  <c r="CU59" i="34"/>
  <c r="CT59" i="34"/>
  <c r="CS59" i="34"/>
  <c r="CR59" i="34"/>
  <c r="CQ59" i="34"/>
  <c r="CP59" i="34"/>
  <c r="CO59" i="34"/>
  <c r="CN59" i="34"/>
  <c r="CM59" i="34"/>
  <c r="CL59" i="34"/>
  <c r="CK59" i="34"/>
  <c r="CJ59" i="34"/>
  <c r="CI59" i="34"/>
  <c r="CH59" i="34"/>
  <c r="CG59" i="34"/>
  <c r="CF59" i="34"/>
  <c r="CE59" i="34"/>
  <c r="CD59" i="34"/>
  <c r="CC59" i="34"/>
  <c r="CB59" i="34"/>
  <c r="CA59" i="34"/>
  <c r="BZ59" i="34"/>
  <c r="BY59" i="34"/>
  <c r="BX59" i="34"/>
  <c r="BW59" i="34"/>
  <c r="BV59" i="34"/>
  <c r="BU59" i="34"/>
  <c r="BT59" i="34"/>
  <c r="BS59" i="34"/>
  <c r="BR59" i="34"/>
  <c r="BQ59" i="34"/>
  <c r="BP59" i="34"/>
  <c r="BO59" i="34"/>
  <c r="BN59" i="34"/>
  <c r="BM59" i="34"/>
  <c r="BL59" i="34"/>
  <c r="BK59" i="34"/>
  <c r="BJ59" i="34"/>
  <c r="BI59" i="34"/>
  <c r="BH59" i="34"/>
  <c r="BG59" i="34"/>
  <c r="BF59" i="34"/>
  <c r="BE59" i="34"/>
  <c r="BD59" i="34"/>
  <c r="BC59" i="34"/>
  <c r="BB59" i="34"/>
  <c r="BA59" i="34"/>
  <c r="AZ59" i="34"/>
  <c r="AY59" i="34"/>
  <c r="AX59" i="34"/>
  <c r="AW59" i="34"/>
  <c r="AV59" i="34"/>
  <c r="AU59" i="34"/>
  <c r="AT59" i="34"/>
  <c r="AS59" i="34"/>
  <c r="AR59" i="34"/>
  <c r="AQ59" i="34"/>
  <c r="AP59" i="34"/>
  <c r="AO59" i="34"/>
  <c r="AN59" i="34"/>
  <c r="AM59" i="34"/>
  <c r="AL59" i="34"/>
  <c r="AK59" i="34"/>
  <c r="AJ59" i="34"/>
  <c r="AI59" i="34"/>
  <c r="AH59" i="34"/>
  <c r="AG59" i="34"/>
  <c r="AF59" i="34"/>
  <c r="AE59" i="34"/>
  <c r="AD59" i="34"/>
  <c r="AC59" i="34"/>
  <c r="AB59" i="34"/>
  <c r="AA59" i="34"/>
  <c r="Z59" i="34"/>
  <c r="Y59" i="34"/>
  <c r="X59" i="34"/>
  <c r="W59" i="34"/>
  <c r="V59" i="34"/>
  <c r="U59" i="34"/>
  <c r="T59" i="34"/>
  <c r="S59" i="34"/>
  <c r="R59" i="34"/>
  <c r="Q59" i="34"/>
  <c r="P59" i="34"/>
  <c r="O59" i="34"/>
  <c r="N59" i="34"/>
  <c r="M59" i="34"/>
  <c r="L59" i="34"/>
  <c r="K59" i="34"/>
  <c r="J59" i="34"/>
  <c r="C59" i="34"/>
  <c r="DE58" i="34"/>
  <c r="DD58" i="34"/>
  <c r="DC58" i="34"/>
  <c r="DB58" i="34"/>
  <c r="DA58" i="34"/>
  <c r="CZ58" i="34"/>
  <c r="CY58" i="34"/>
  <c r="CX58" i="34"/>
  <c r="CW58" i="34"/>
  <c r="CV58" i="34"/>
  <c r="CU58" i="34"/>
  <c r="CT58" i="34"/>
  <c r="CS58" i="34"/>
  <c r="CR58" i="34"/>
  <c r="CQ58" i="34"/>
  <c r="CP58" i="34"/>
  <c r="CO58" i="34"/>
  <c r="CN58" i="34"/>
  <c r="CM58" i="34"/>
  <c r="CL58" i="34"/>
  <c r="CK58" i="34"/>
  <c r="CJ58" i="34"/>
  <c r="CI58" i="34"/>
  <c r="CH58" i="34"/>
  <c r="CG58" i="34"/>
  <c r="CF58" i="34"/>
  <c r="CE58" i="34"/>
  <c r="CD58" i="34"/>
  <c r="CC58" i="34"/>
  <c r="CB58" i="34"/>
  <c r="CA58" i="34"/>
  <c r="BZ58" i="34"/>
  <c r="BY58" i="34"/>
  <c r="BX58" i="34"/>
  <c r="BW58" i="34"/>
  <c r="BV58" i="34"/>
  <c r="BU58" i="34"/>
  <c r="BT58" i="34"/>
  <c r="BS58" i="34"/>
  <c r="BR58" i="34"/>
  <c r="BQ58" i="34"/>
  <c r="BP58" i="34"/>
  <c r="BO58" i="34"/>
  <c r="BN58" i="34"/>
  <c r="BM58" i="34"/>
  <c r="BL58" i="34"/>
  <c r="BK58" i="34"/>
  <c r="BJ58" i="34"/>
  <c r="BI58" i="34"/>
  <c r="BH58" i="34"/>
  <c r="BG58" i="34"/>
  <c r="BF58" i="34"/>
  <c r="BE58" i="34"/>
  <c r="BD58" i="34"/>
  <c r="BC58" i="34"/>
  <c r="BB58" i="34"/>
  <c r="BA58" i="34"/>
  <c r="AZ58" i="34"/>
  <c r="AY58" i="34"/>
  <c r="AX58" i="34"/>
  <c r="AW58" i="34"/>
  <c r="AV58" i="34"/>
  <c r="AU58" i="34"/>
  <c r="AT58" i="34"/>
  <c r="AS58" i="34"/>
  <c r="AR58" i="34"/>
  <c r="AQ58" i="34"/>
  <c r="AP58" i="34"/>
  <c r="AO58" i="34"/>
  <c r="AN58" i="34"/>
  <c r="AM58" i="34"/>
  <c r="AL58" i="34"/>
  <c r="AK58" i="34"/>
  <c r="AJ58" i="34"/>
  <c r="AI58" i="34"/>
  <c r="AH58" i="34"/>
  <c r="AG58" i="34"/>
  <c r="AF58" i="34"/>
  <c r="AE58" i="34"/>
  <c r="AD58" i="34"/>
  <c r="AC58" i="34"/>
  <c r="AB58" i="34"/>
  <c r="AA58" i="34"/>
  <c r="Z58" i="34"/>
  <c r="Y58" i="34"/>
  <c r="X58" i="34"/>
  <c r="W58" i="34"/>
  <c r="V58" i="34"/>
  <c r="U58" i="34"/>
  <c r="T58" i="34"/>
  <c r="S58" i="34"/>
  <c r="R58" i="34"/>
  <c r="Q58" i="34"/>
  <c r="P58" i="34"/>
  <c r="O58" i="34"/>
  <c r="N58" i="34"/>
  <c r="M58" i="34"/>
  <c r="L58" i="34"/>
  <c r="K58" i="34"/>
  <c r="J58" i="34"/>
  <c r="C58" i="34"/>
  <c r="J46" i="34"/>
  <c r="K46" i="34" s="1"/>
  <c r="L46" i="34" s="1"/>
  <c r="M46" i="34" s="1"/>
  <c r="N46" i="34" s="1"/>
  <c r="O46" i="34" s="1"/>
  <c r="P46" i="34" s="1"/>
  <c r="Q46" i="34" s="1"/>
  <c r="R46" i="34" s="1"/>
  <c r="S46" i="34" s="1"/>
  <c r="T46" i="34" s="1"/>
  <c r="U46" i="34" s="1"/>
  <c r="V46" i="34" s="1"/>
  <c r="W46" i="34" s="1"/>
  <c r="X46" i="34" s="1"/>
  <c r="Y46" i="34" s="1"/>
  <c r="Z46" i="34" s="1"/>
  <c r="AA46" i="34" s="1"/>
  <c r="AB46" i="34" s="1"/>
  <c r="AC46" i="34" s="1"/>
  <c r="AD46" i="34" s="1"/>
  <c r="AE46" i="34" s="1"/>
  <c r="AF46" i="34" s="1"/>
  <c r="AG46" i="34" s="1"/>
  <c r="AH46" i="34" s="1"/>
  <c r="AI46" i="34" s="1"/>
  <c r="AJ46" i="34" s="1"/>
  <c r="AK46" i="34" s="1"/>
  <c r="AL46" i="34" s="1"/>
  <c r="AM46" i="34" s="1"/>
  <c r="AN46" i="34" s="1"/>
  <c r="AO46" i="34" s="1"/>
  <c r="AP46" i="34" s="1"/>
  <c r="AQ46" i="34" s="1"/>
  <c r="AR46" i="34" s="1"/>
  <c r="AS46" i="34" s="1"/>
  <c r="AT46" i="34" s="1"/>
  <c r="AU46" i="34" s="1"/>
  <c r="AV46" i="34" s="1"/>
  <c r="AW46" i="34" s="1"/>
  <c r="AX46" i="34" s="1"/>
  <c r="AY46" i="34" s="1"/>
  <c r="AZ46" i="34" s="1"/>
  <c r="BA46" i="34" s="1"/>
  <c r="BB46" i="34" s="1"/>
  <c r="BC46" i="34" s="1"/>
  <c r="BD46" i="34" s="1"/>
  <c r="BE46" i="34" s="1"/>
  <c r="BF46" i="34" s="1"/>
  <c r="BG46" i="34" s="1"/>
  <c r="BH46" i="34" s="1"/>
  <c r="BI46" i="34" s="1"/>
  <c r="BJ46" i="34" s="1"/>
  <c r="BK46" i="34" s="1"/>
  <c r="BL46" i="34" s="1"/>
  <c r="BM46" i="34" s="1"/>
  <c r="BN46" i="34" s="1"/>
  <c r="BO46" i="34" s="1"/>
  <c r="BP46" i="34" s="1"/>
  <c r="BQ46" i="34" s="1"/>
  <c r="BR46" i="34" s="1"/>
  <c r="BS46" i="34" s="1"/>
  <c r="BT46" i="34" s="1"/>
  <c r="BU46" i="34" s="1"/>
  <c r="BV46" i="34" s="1"/>
  <c r="BW46" i="34" s="1"/>
  <c r="BX46" i="34" s="1"/>
  <c r="BY46" i="34" s="1"/>
  <c r="BZ46" i="34" s="1"/>
  <c r="CA46" i="34" s="1"/>
  <c r="CB46" i="34" s="1"/>
  <c r="CC46" i="34" s="1"/>
  <c r="CD46" i="34" s="1"/>
  <c r="CE46" i="34" s="1"/>
  <c r="CF46" i="34" s="1"/>
  <c r="CG46" i="34" s="1"/>
  <c r="CH46" i="34" s="1"/>
  <c r="CI46" i="34" s="1"/>
  <c r="CJ46" i="34" s="1"/>
  <c r="CK46" i="34" s="1"/>
  <c r="CL46" i="34" s="1"/>
  <c r="CM46" i="34" s="1"/>
  <c r="CN46" i="34" s="1"/>
  <c r="CO46" i="34" s="1"/>
  <c r="CP46" i="34" s="1"/>
  <c r="CQ46" i="34" s="1"/>
  <c r="CR46" i="34" s="1"/>
  <c r="CS46" i="34" s="1"/>
  <c r="CT46" i="34" s="1"/>
  <c r="CU46" i="34" s="1"/>
  <c r="CV46" i="34" s="1"/>
  <c r="CW46" i="34" s="1"/>
  <c r="CX46" i="34" s="1"/>
  <c r="CY46" i="34" s="1"/>
  <c r="CZ46" i="34" s="1"/>
  <c r="DA46" i="34" s="1"/>
  <c r="DB46" i="34" s="1"/>
  <c r="DC46" i="34" s="1"/>
  <c r="DD46" i="34" s="1"/>
  <c r="DE46" i="34" s="1"/>
  <c r="G40" i="34"/>
  <c r="J34" i="34"/>
  <c r="K34" i="34" s="1"/>
  <c r="L34" i="34" s="1"/>
  <c r="M34" i="34" s="1"/>
  <c r="N34" i="34" s="1"/>
  <c r="O34" i="34" s="1"/>
  <c r="P34" i="34" s="1"/>
  <c r="Q34" i="34" s="1"/>
  <c r="R34" i="34" s="1"/>
  <c r="S34" i="34" s="1"/>
  <c r="T34" i="34" s="1"/>
  <c r="U34" i="34" s="1"/>
  <c r="V34" i="34" s="1"/>
  <c r="W34" i="34" s="1"/>
  <c r="X34" i="34" s="1"/>
  <c r="Y34" i="34" s="1"/>
  <c r="Z34" i="34" s="1"/>
  <c r="AA34" i="34" s="1"/>
  <c r="AB34" i="34" s="1"/>
  <c r="AC34" i="34" s="1"/>
  <c r="AD34" i="34" s="1"/>
  <c r="AE34" i="34" s="1"/>
  <c r="AF34" i="34" s="1"/>
  <c r="AG34" i="34" s="1"/>
  <c r="AH34" i="34" s="1"/>
  <c r="AI34" i="34" s="1"/>
  <c r="AJ34" i="34" s="1"/>
  <c r="AK34" i="34" s="1"/>
  <c r="AL34" i="34" s="1"/>
  <c r="AM34" i="34" s="1"/>
  <c r="AN34" i="34" s="1"/>
  <c r="AO34" i="34" s="1"/>
  <c r="AP34" i="34" s="1"/>
  <c r="AQ34" i="34" s="1"/>
  <c r="AR34" i="34" s="1"/>
  <c r="AS34" i="34" s="1"/>
  <c r="AT34" i="34" s="1"/>
  <c r="AU34" i="34" s="1"/>
  <c r="AV34" i="34" s="1"/>
  <c r="AW34" i="34" s="1"/>
  <c r="AX34" i="34" s="1"/>
  <c r="AY34" i="34" s="1"/>
  <c r="AZ34" i="34" s="1"/>
  <c r="BA34" i="34" s="1"/>
  <c r="BB34" i="34" s="1"/>
  <c r="BC34" i="34" s="1"/>
  <c r="BD34" i="34" s="1"/>
  <c r="BE34" i="34" s="1"/>
  <c r="BF34" i="34" s="1"/>
  <c r="BG34" i="34" s="1"/>
  <c r="BH34" i="34" s="1"/>
  <c r="BI34" i="34" s="1"/>
  <c r="BJ34" i="34" s="1"/>
  <c r="BK34" i="34" s="1"/>
  <c r="BL34" i="34" s="1"/>
  <c r="BM34" i="34" s="1"/>
  <c r="BN34" i="34" s="1"/>
  <c r="BO34" i="34" s="1"/>
  <c r="BP34" i="34" s="1"/>
  <c r="BQ34" i="34" s="1"/>
  <c r="BR34" i="34" s="1"/>
  <c r="BS34" i="34" s="1"/>
  <c r="BT34" i="34" s="1"/>
  <c r="BU34" i="34" s="1"/>
  <c r="BV34" i="34" s="1"/>
  <c r="BW34" i="34" s="1"/>
  <c r="BX34" i="34" s="1"/>
  <c r="BY34" i="34" s="1"/>
  <c r="BZ34" i="34" s="1"/>
  <c r="CA34" i="34" s="1"/>
  <c r="CB34" i="34" s="1"/>
  <c r="CC34" i="34" s="1"/>
  <c r="CD34" i="34" s="1"/>
  <c r="CE34" i="34" s="1"/>
  <c r="CF34" i="34" s="1"/>
  <c r="CG34" i="34" s="1"/>
  <c r="CH34" i="34" s="1"/>
  <c r="CI34" i="34" s="1"/>
  <c r="CJ34" i="34" s="1"/>
  <c r="CK34" i="34" s="1"/>
  <c r="CL34" i="34" s="1"/>
  <c r="CM34" i="34" s="1"/>
  <c r="CN34" i="34" s="1"/>
  <c r="CO34" i="34" s="1"/>
  <c r="CP34" i="34" s="1"/>
  <c r="CQ34" i="34" s="1"/>
  <c r="CR34" i="34" s="1"/>
  <c r="CS34" i="34" s="1"/>
  <c r="CT34" i="34" s="1"/>
  <c r="CU34" i="34" s="1"/>
  <c r="CV34" i="34" s="1"/>
  <c r="CW34" i="34" s="1"/>
  <c r="CX34" i="34" s="1"/>
  <c r="CY34" i="34" s="1"/>
  <c r="CZ34" i="34" s="1"/>
  <c r="DA34" i="34" s="1"/>
  <c r="DB34" i="34" s="1"/>
  <c r="DC34" i="34" s="1"/>
  <c r="DD34" i="34" s="1"/>
  <c r="DE34" i="34" s="1"/>
  <c r="J19" i="34"/>
  <c r="K19" i="34" s="1"/>
  <c r="G13" i="34"/>
  <c r="E39" i="34" s="1"/>
  <c r="I12" i="34"/>
  <c r="B10" i="34" s="1"/>
  <c r="I11" i="34"/>
  <c r="DE105" i="33"/>
  <c r="DD105" i="33"/>
  <c r="DC105" i="33"/>
  <c r="DB105" i="33"/>
  <c r="DA105" i="33"/>
  <c r="CZ105" i="33"/>
  <c r="CY105" i="33"/>
  <c r="CX105" i="33"/>
  <c r="CW105" i="33"/>
  <c r="CV105" i="33"/>
  <c r="CU105" i="33"/>
  <c r="CT105" i="33"/>
  <c r="CS105" i="33"/>
  <c r="CR105" i="33"/>
  <c r="CQ105" i="33"/>
  <c r="CP105" i="33"/>
  <c r="CO105" i="33"/>
  <c r="CN105" i="33"/>
  <c r="CM105" i="33"/>
  <c r="CL105" i="33"/>
  <c r="CK105" i="33"/>
  <c r="CJ105" i="33"/>
  <c r="CI105" i="33"/>
  <c r="CH105" i="33"/>
  <c r="CG105" i="33"/>
  <c r="CF105" i="33"/>
  <c r="CE105" i="33"/>
  <c r="CD105" i="33"/>
  <c r="CC105" i="33"/>
  <c r="CB105" i="33"/>
  <c r="CA105" i="33"/>
  <c r="BZ105" i="33"/>
  <c r="BY105" i="33"/>
  <c r="BX105" i="33"/>
  <c r="BW105" i="33"/>
  <c r="BV105" i="33"/>
  <c r="BU105" i="33"/>
  <c r="BT105" i="33"/>
  <c r="BS105" i="33"/>
  <c r="BR105" i="33"/>
  <c r="BQ105" i="33"/>
  <c r="BP105" i="33"/>
  <c r="BO105" i="33"/>
  <c r="BN105" i="33"/>
  <c r="BM105" i="33"/>
  <c r="BL105" i="33"/>
  <c r="BK105" i="33"/>
  <c r="BJ105" i="33"/>
  <c r="BI105" i="33"/>
  <c r="BH105" i="33"/>
  <c r="BG105" i="33"/>
  <c r="BF105" i="33"/>
  <c r="BE105" i="33"/>
  <c r="BD105" i="33"/>
  <c r="BC105" i="33"/>
  <c r="BB105" i="33"/>
  <c r="BA105" i="33"/>
  <c r="AZ105" i="33"/>
  <c r="AY105" i="33"/>
  <c r="AX105" i="33"/>
  <c r="AW105" i="33"/>
  <c r="AV105" i="33"/>
  <c r="AU105" i="33"/>
  <c r="AT105" i="33"/>
  <c r="AS105" i="33"/>
  <c r="AR105" i="33"/>
  <c r="AQ105" i="33"/>
  <c r="AP105" i="33"/>
  <c r="AO105" i="33"/>
  <c r="AN105" i="33"/>
  <c r="AM105" i="33"/>
  <c r="AL105" i="33"/>
  <c r="AK105" i="33"/>
  <c r="AJ105" i="33"/>
  <c r="AI105" i="33"/>
  <c r="AH105" i="33"/>
  <c r="AG105" i="33"/>
  <c r="AF105" i="33"/>
  <c r="AE105" i="33"/>
  <c r="AD105" i="33"/>
  <c r="AC105" i="33"/>
  <c r="AB105" i="33"/>
  <c r="AA105" i="33"/>
  <c r="Z105" i="33"/>
  <c r="Y105" i="33"/>
  <c r="X105" i="33"/>
  <c r="W105" i="33"/>
  <c r="V105" i="33"/>
  <c r="U105" i="33"/>
  <c r="T105" i="33"/>
  <c r="S105" i="33"/>
  <c r="R105" i="33"/>
  <c r="Q105" i="33"/>
  <c r="P105" i="33"/>
  <c r="O105" i="33"/>
  <c r="N105" i="33"/>
  <c r="M105" i="33"/>
  <c r="L105" i="33"/>
  <c r="K105" i="33"/>
  <c r="J105" i="33"/>
  <c r="C105" i="33"/>
  <c r="DE104" i="33"/>
  <c r="DD104" i="33"/>
  <c r="DC104" i="33"/>
  <c r="DB104" i="33"/>
  <c r="DA104" i="33"/>
  <c r="CZ104" i="33"/>
  <c r="CY104" i="33"/>
  <c r="CX104" i="33"/>
  <c r="CW104" i="33"/>
  <c r="CV104" i="33"/>
  <c r="CU104" i="33"/>
  <c r="CT104" i="33"/>
  <c r="CS104" i="33"/>
  <c r="CR104" i="33"/>
  <c r="CQ104" i="33"/>
  <c r="CP104" i="33"/>
  <c r="CO104" i="33"/>
  <c r="CN104" i="33"/>
  <c r="CM104" i="33"/>
  <c r="CL104" i="33"/>
  <c r="CK104" i="33"/>
  <c r="CJ104" i="33"/>
  <c r="CI104" i="33"/>
  <c r="CH104" i="33"/>
  <c r="CG104" i="33"/>
  <c r="CF104" i="33"/>
  <c r="CE104" i="33"/>
  <c r="CD104" i="33"/>
  <c r="CC104" i="33"/>
  <c r="CB104" i="33"/>
  <c r="CA104" i="33"/>
  <c r="BZ104" i="33"/>
  <c r="BY104" i="33"/>
  <c r="BX104" i="33"/>
  <c r="BW104" i="33"/>
  <c r="BV104" i="33"/>
  <c r="BU104" i="33"/>
  <c r="BT104" i="33"/>
  <c r="BS104" i="33"/>
  <c r="BR104" i="33"/>
  <c r="BQ104" i="33"/>
  <c r="BP104" i="33"/>
  <c r="BO104" i="33"/>
  <c r="BN104" i="33"/>
  <c r="BM104" i="33"/>
  <c r="BL104" i="33"/>
  <c r="BK104" i="33"/>
  <c r="BJ104" i="33"/>
  <c r="BI104" i="33"/>
  <c r="BH104" i="33"/>
  <c r="BG104" i="33"/>
  <c r="BF104" i="33"/>
  <c r="BE104" i="33"/>
  <c r="BD104" i="33"/>
  <c r="BC104" i="33"/>
  <c r="BB104" i="33"/>
  <c r="BA104" i="33"/>
  <c r="AZ104" i="33"/>
  <c r="AY104" i="33"/>
  <c r="AX104" i="33"/>
  <c r="AW104" i="33"/>
  <c r="AV104" i="33"/>
  <c r="AU104" i="33"/>
  <c r="AT104" i="33"/>
  <c r="AS104" i="33"/>
  <c r="AR104" i="33"/>
  <c r="AQ104" i="33"/>
  <c r="AP104" i="33"/>
  <c r="AO104" i="33"/>
  <c r="AN104" i="33"/>
  <c r="AM104" i="33"/>
  <c r="AL104" i="33"/>
  <c r="AK104" i="33"/>
  <c r="AJ104" i="33"/>
  <c r="AI104" i="33"/>
  <c r="AH104" i="33"/>
  <c r="AG104" i="33"/>
  <c r="AF104" i="33"/>
  <c r="AE104" i="33"/>
  <c r="AD104" i="33"/>
  <c r="AC104" i="33"/>
  <c r="AB104" i="33"/>
  <c r="AA104" i="33"/>
  <c r="Z104" i="33"/>
  <c r="Y104" i="33"/>
  <c r="X104" i="33"/>
  <c r="W104" i="33"/>
  <c r="V104" i="33"/>
  <c r="U104" i="33"/>
  <c r="T104" i="33"/>
  <c r="S104" i="33"/>
  <c r="R104" i="33"/>
  <c r="Q104" i="33"/>
  <c r="P104" i="33"/>
  <c r="O104" i="33"/>
  <c r="N104" i="33"/>
  <c r="M104" i="33"/>
  <c r="L104" i="33"/>
  <c r="K104" i="33"/>
  <c r="J104" i="33"/>
  <c r="C104" i="33"/>
  <c r="DE103" i="33"/>
  <c r="DD103" i="33"/>
  <c r="DC103" i="33"/>
  <c r="DB103" i="33"/>
  <c r="DA103" i="33"/>
  <c r="CZ103" i="33"/>
  <c r="CY103" i="33"/>
  <c r="CX103" i="33"/>
  <c r="CW103" i="33"/>
  <c r="CV103" i="33"/>
  <c r="CU103" i="33"/>
  <c r="CT103" i="33"/>
  <c r="CS103" i="33"/>
  <c r="CR103" i="33"/>
  <c r="CQ103" i="33"/>
  <c r="CP103" i="33"/>
  <c r="CO103" i="33"/>
  <c r="CN103" i="33"/>
  <c r="CM103" i="33"/>
  <c r="CL103" i="33"/>
  <c r="CK103" i="33"/>
  <c r="CJ103" i="33"/>
  <c r="CI103" i="33"/>
  <c r="CH103" i="33"/>
  <c r="CG103" i="33"/>
  <c r="CF103" i="33"/>
  <c r="CE103" i="33"/>
  <c r="CD103" i="33"/>
  <c r="CC103" i="33"/>
  <c r="CB103" i="33"/>
  <c r="CA103" i="33"/>
  <c r="BZ103" i="33"/>
  <c r="BY103" i="33"/>
  <c r="BX103" i="33"/>
  <c r="BW103" i="33"/>
  <c r="BV103" i="33"/>
  <c r="BU103" i="33"/>
  <c r="BT103" i="33"/>
  <c r="BS103" i="33"/>
  <c r="BR103" i="33"/>
  <c r="BQ103" i="33"/>
  <c r="BP103" i="33"/>
  <c r="BO103" i="33"/>
  <c r="BN103" i="33"/>
  <c r="BM103" i="33"/>
  <c r="BL103" i="33"/>
  <c r="BK103" i="33"/>
  <c r="BJ103" i="33"/>
  <c r="BI103" i="33"/>
  <c r="BH103" i="33"/>
  <c r="BG103" i="33"/>
  <c r="BF103" i="33"/>
  <c r="BE103" i="33"/>
  <c r="BD103" i="33"/>
  <c r="BC103" i="33"/>
  <c r="BB103" i="33"/>
  <c r="BA103" i="33"/>
  <c r="AZ103" i="33"/>
  <c r="AY103" i="33"/>
  <c r="AX103" i="33"/>
  <c r="AW103" i="33"/>
  <c r="AV103" i="33"/>
  <c r="AU103" i="33"/>
  <c r="AT103" i="33"/>
  <c r="AS103" i="33"/>
  <c r="AR103" i="33"/>
  <c r="AQ103" i="33"/>
  <c r="AP103" i="33"/>
  <c r="AO103" i="33"/>
  <c r="AN103" i="33"/>
  <c r="AM103" i="33"/>
  <c r="AL103" i="33"/>
  <c r="AK103" i="33"/>
  <c r="AJ103" i="33"/>
  <c r="AI103" i="33"/>
  <c r="AH103" i="33"/>
  <c r="AG103" i="33"/>
  <c r="AF103" i="33"/>
  <c r="AE103" i="33"/>
  <c r="AD103" i="33"/>
  <c r="AC103" i="33"/>
  <c r="AB103" i="33"/>
  <c r="AA103" i="33"/>
  <c r="Z103" i="33"/>
  <c r="Y103" i="33"/>
  <c r="X103" i="33"/>
  <c r="W103" i="33"/>
  <c r="V103" i="33"/>
  <c r="U103" i="33"/>
  <c r="T103" i="33"/>
  <c r="S103" i="33"/>
  <c r="R103" i="33"/>
  <c r="Q103" i="33"/>
  <c r="P103" i="33"/>
  <c r="O103" i="33"/>
  <c r="N103" i="33"/>
  <c r="M103" i="33"/>
  <c r="L103" i="33"/>
  <c r="K103" i="33"/>
  <c r="J103" i="33"/>
  <c r="C103" i="33"/>
  <c r="DE102" i="33"/>
  <c r="DD102" i="33"/>
  <c r="DC102" i="33"/>
  <c r="DB102" i="33"/>
  <c r="DA102" i="33"/>
  <c r="CZ102" i="33"/>
  <c r="CY102" i="33"/>
  <c r="CX102" i="33"/>
  <c r="CW102" i="33"/>
  <c r="CV102" i="33"/>
  <c r="CU102" i="33"/>
  <c r="CT102" i="33"/>
  <c r="CS102" i="33"/>
  <c r="CR102" i="33"/>
  <c r="CQ102" i="33"/>
  <c r="CP102" i="33"/>
  <c r="CO102" i="33"/>
  <c r="CN102" i="33"/>
  <c r="CM102" i="33"/>
  <c r="CL102" i="33"/>
  <c r="CK102" i="33"/>
  <c r="CJ102" i="33"/>
  <c r="CI102" i="33"/>
  <c r="CH102" i="33"/>
  <c r="CG102" i="33"/>
  <c r="CF102" i="33"/>
  <c r="CE102" i="33"/>
  <c r="CD102" i="33"/>
  <c r="CC102" i="33"/>
  <c r="CB102" i="33"/>
  <c r="CA102" i="33"/>
  <c r="BZ102" i="33"/>
  <c r="BY102" i="33"/>
  <c r="BX102" i="33"/>
  <c r="BW102" i="33"/>
  <c r="BV102" i="33"/>
  <c r="BU102" i="33"/>
  <c r="BT102" i="33"/>
  <c r="BS102" i="33"/>
  <c r="BR102" i="33"/>
  <c r="BQ102" i="33"/>
  <c r="BP102" i="33"/>
  <c r="BO102" i="33"/>
  <c r="BN102" i="33"/>
  <c r="BM102" i="33"/>
  <c r="BL102" i="33"/>
  <c r="BK102" i="33"/>
  <c r="BJ102" i="33"/>
  <c r="BI102" i="33"/>
  <c r="BH102" i="33"/>
  <c r="BG102" i="33"/>
  <c r="BF102" i="33"/>
  <c r="BE102" i="33"/>
  <c r="BD102" i="33"/>
  <c r="BC102" i="33"/>
  <c r="BB102" i="33"/>
  <c r="BA102" i="33"/>
  <c r="AZ102" i="33"/>
  <c r="AY102" i="33"/>
  <c r="AX102" i="33"/>
  <c r="AW102" i="33"/>
  <c r="AV102" i="33"/>
  <c r="AU102" i="33"/>
  <c r="AT102" i="33"/>
  <c r="AS102" i="33"/>
  <c r="AR102" i="33"/>
  <c r="AQ102" i="33"/>
  <c r="AP102" i="33"/>
  <c r="AO102" i="33"/>
  <c r="AN102" i="33"/>
  <c r="AM102" i="33"/>
  <c r="AL102" i="33"/>
  <c r="AK102" i="33"/>
  <c r="AJ102" i="33"/>
  <c r="AI102" i="33"/>
  <c r="AH102" i="33"/>
  <c r="AG102" i="33"/>
  <c r="AF102" i="33"/>
  <c r="AE102" i="33"/>
  <c r="AD102" i="33"/>
  <c r="AC102" i="33"/>
  <c r="AB102" i="33"/>
  <c r="AA102" i="33"/>
  <c r="Z102" i="33"/>
  <c r="Y102" i="33"/>
  <c r="X102" i="33"/>
  <c r="W102" i="33"/>
  <c r="V102" i="33"/>
  <c r="U102" i="33"/>
  <c r="T102" i="33"/>
  <c r="S102" i="33"/>
  <c r="R102" i="33"/>
  <c r="Q102" i="33"/>
  <c r="P102" i="33"/>
  <c r="O102" i="33"/>
  <c r="N102" i="33"/>
  <c r="M102" i="33"/>
  <c r="L102" i="33"/>
  <c r="K102" i="33"/>
  <c r="J102" i="33"/>
  <c r="C102" i="33"/>
  <c r="DE101" i="33"/>
  <c r="DD101" i="33"/>
  <c r="DC101" i="33"/>
  <c r="DB101" i="33"/>
  <c r="DA101" i="33"/>
  <c r="CZ101" i="33"/>
  <c r="CY101" i="33"/>
  <c r="CX101" i="33"/>
  <c r="CW101" i="33"/>
  <c r="CV101" i="33"/>
  <c r="CU101" i="33"/>
  <c r="CT101" i="33"/>
  <c r="CS101" i="33"/>
  <c r="CR101" i="33"/>
  <c r="CQ101" i="33"/>
  <c r="CP101" i="33"/>
  <c r="CO101" i="33"/>
  <c r="CN101" i="33"/>
  <c r="CM101" i="33"/>
  <c r="CL101" i="33"/>
  <c r="CK101" i="33"/>
  <c r="CJ101" i="33"/>
  <c r="CI101" i="33"/>
  <c r="CH101" i="33"/>
  <c r="CG101" i="33"/>
  <c r="CF101" i="33"/>
  <c r="CE101" i="33"/>
  <c r="CD101" i="33"/>
  <c r="CC101" i="33"/>
  <c r="CB101" i="33"/>
  <c r="CA101" i="33"/>
  <c r="BZ101" i="33"/>
  <c r="BY101" i="33"/>
  <c r="BX101" i="33"/>
  <c r="BW101" i="33"/>
  <c r="BV101" i="33"/>
  <c r="BU101" i="33"/>
  <c r="BT101" i="33"/>
  <c r="BS101" i="33"/>
  <c r="BR101" i="33"/>
  <c r="BQ101" i="33"/>
  <c r="BP101" i="33"/>
  <c r="BO101" i="33"/>
  <c r="BN101" i="33"/>
  <c r="BM101" i="33"/>
  <c r="BL101" i="33"/>
  <c r="BK101" i="33"/>
  <c r="BJ101" i="33"/>
  <c r="BI101" i="33"/>
  <c r="BH101" i="33"/>
  <c r="BG101" i="33"/>
  <c r="BF101" i="33"/>
  <c r="BE101" i="33"/>
  <c r="BD101" i="33"/>
  <c r="BC101" i="33"/>
  <c r="BB101" i="33"/>
  <c r="BA101" i="33"/>
  <c r="AZ101" i="33"/>
  <c r="AY101" i="33"/>
  <c r="AX101" i="33"/>
  <c r="AW101" i="33"/>
  <c r="AV101" i="33"/>
  <c r="AU101" i="33"/>
  <c r="AT101" i="33"/>
  <c r="AS101" i="33"/>
  <c r="AR101" i="33"/>
  <c r="AQ101" i="33"/>
  <c r="AP101" i="33"/>
  <c r="AO101" i="33"/>
  <c r="AN101" i="33"/>
  <c r="AM101" i="33"/>
  <c r="AL101" i="33"/>
  <c r="AK101" i="33"/>
  <c r="AJ101" i="33"/>
  <c r="AI101" i="33"/>
  <c r="AH101" i="33"/>
  <c r="AG101" i="33"/>
  <c r="AF101" i="33"/>
  <c r="AE101" i="33"/>
  <c r="AD101" i="33"/>
  <c r="AC101" i="33"/>
  <c r="AB101" i="33"/>
  <c r="AA101" i="33"/>
  <c r="Z101" i="33"/>
  <c r="Y101" i="33"/>
  <c r="X101" i="33"/>
  <c r="W101" i="33"/>
  <c r="V101" i="33"/>
  <c r="U101" i="33"/>
  <c r="T101" i="33"/>
  <c r="S101" i="33"/>
  <c r="R101" i="33"/>
  <c r="Q101" i="33"/>
  <c r="P101" i="33"/>
  <c r="O101" i="33"/>
  <c r="N101" i="33"/>
  <c r="M101" i="33"/>
  <c r="L101" i="33"/>
  <c r="K101" i="33"/>
  <c r="J101" i="33"/>
  <c r="C101" i="33"/>
  <c r="DE100" i="33"/>
  <c r="DD100" i="33"/>
  <c r="DC100" i="33"/>
  <c r="DB100" i="33"/>
  <c r="DA100" i="33"/>
  <c r="CZ100" i="33"/>
  <c r="CY100" i="33"/>
  <c r="CX100" i="33"/>
  <c r="CW100" i="33"/>
  <c r="CV100" i="33"/>
  <c r="CU100" i="33"/>
  <c r="CT100" i="33"/>
  <c r="CS100" i="33"/>
  <c r="CR100" i="33"/>
  <c r="CQ100" i="33"/>
  <c r="CP100" i="33"/>
  <c r="CO100" i="33"/>
  <c r="CN100" i="33"/>
  <c r="CM100" i="33"/>
  <c r="CL100" i="33"/>
  <c r="CK100" i="33"/>
  <c r="CJ100" i="33"/>
  <c r="CI100" i="33"/>
  <c r="CH100" i="33"/>
  <c r="CG100" i="33"/>
  <c r="CF100" i="33"/>
  <c r="CE100" i="33"/>
  <c r="CD100" i="33"/>
  <c r="CC100" i="33"/>
  <c r="CB100" i="33"/>
  <c r="CA100" i="33"/>
  <c r="BZ100" i="33"/>
  <c r="BY100" i="33"/>
  <c r="BX100" i="33"/>
  <c r="BW100" i="33"/>
  <c r="BV100" i="33"/>
  <c r="BU100" i="33"/>
  <c r="BT100" i="33"/>
  <c r="BS100" i="33"/>
  <c r="BR100" i="33"/>
  <c r="BQ100" i="33"/>
  <c r="BP100" i="33"/>
  <c r="BO100" i="33"/>
  <c r="BN100" i="33"/>
  <c r="BM100" i="33"/>
  <c r="BL100" i="33"/>
  <c r="BK100" i="33"/>
  <c r="BJ100" i="33"/>
  <c r="BI100" i="33"/>
  <c r="BH100" i="33"/>
  <c r="BG100" i="33"/>
  <c r="BF100" i="33"/>
  <c r="BE100" i="33"/>
  <c r="BD100" i="33"/>
  <c r="BC100" i="33"/>
  <c r="BB100" i="33"/>
  <c r="BA100" i="33"/>
  <c r="AZ100" i="33"/>
  <c r="AY100" i="33"/>
  <c r="AX100" i="33"/>
  <c r="AW100" i="33"/>
  <c r="AV100" i="33"/>
  <c r="AU100" i="33"/>
  <c r="AT100" i="33"/>
  <c r="AS100" i="33"/>
  <c r="AR100" i="33"/>
  <c r="AQ100" i="33"/>
  <c r="AP100" i="33"/>
  <c r="AO100" i="33"/>
  <c r="AN100" i="33"/>
  <c r="AM100" i="33"/>
  <c r="AL100" i="33"/>
  <c r="AK100" i="33"/>
  <c r="AJ100" i="33"/>
  <c r="AI100" i="33"/>
  <c r="AH100" i="33"/>
  <c r="AG100" i="33"/>
  <c r="AF100" i="33"/>
  <c r="AE100" i="33"/>
  <c r="AD100" i="33"/>
  <c r="AC100" i="33"/>
  <c r="AB100" i="33"/>
  <c r="AA100" i="33"/>
  <c r="Z100" i="33"/>
  <c r="Y100" i="33"/>
  <c r="X100" i="33"/>
  <c r="W100" i="33"/>
  <c r="V100" i="33"/>
  <c r="U100" i="33"/>
  <c r="T100" i="33"/>
  <c r="S100" i="33"/>
  <c r="R100" i="33"/>
  <c r="Q100" i="33"/>
  <c r="P100" i="33"/>
  <c r="O100" i="33"/>
  <c r="N100" i="33"/>
  <c r="M100" i="33"/>
  <c r="L100" i="33"/>
  <c r="K100" i="33"/>
  <c r="J100" i="33"/>
  <c r="C100" i="33"/>
  <c r="DE99" i="33"/>
  <c r="DD99" i="33"/>
  <c r="DC99" i="33"/>
  <c r="DB99" i="33"/>
  <c r="DA99" i="33"/>
  <c r="CZ99" i="33"/>
  <c r="CY99" i="33"/>
  <c r="CX99" i="33"/>
  <c r="CW99" i="33"/>
  <c r="CV99" i="33"/>
  <c r="CU99" i="33"/>
  <c r="CT99" i="33"/>
  <c r="CS99" i="33"/>
  <c r="CR99" i="33"/>
  <c r="CQ99" i="33"/>
  <c r="CP99" i="33"/>
  <c r="CO99" i="33"/>
  <c r="CN99" i="33"/>
  <c r="CM99" i="33"/>
  <c r="CL99" i="33"/>
  <c r="CK99" i="33"/>
  <c r="CJ99" i="33"/>
  <c r="CI99" i="33"/>
  <c r="CH99" i="33"/>
  <c r="CG99" i="33"/>
  <c r="CF99" i="33"/>
  <c r="CE99" i="33"/>
  <c r="CD99" i="33"/>
  <c r="CC99" i="33"/>
  <c r="CB99" i="33"/>
  <c r="CA99" i="33"/>
  <c r="BZ99" i="33"/>
  <c r="BY99" i="33"/>
  <c r="BX99" i="33"/>
  <c r="BW99" i="33"/>
  <c r="BV99" i="33"/>
  <c r="BU99" i="33"/>
  <c r="BT99" i="33"/>
  <c r="BS99" i="33"/>
  <c r="BR99" i="33"/>
  <c r="BQ99" i="33"/>
  <c r="BP99" i="33"/>
  <c r="BO99" i="33"/>
  <c r="BN99" i="33"/>
  <c r="BM99" i="33"/>
  <c r="BL99" i="33"/>
  <c r="BK99" i="33"/>
  <c r="BJ99" i="33"/>
  <c r="BI99" i="33"/>
  <c r="BH99" i="33"/>
  <c r="BG99" i="33"/>
  <c r="BF99" i="33"/>
  <c r="BE99" i="33"/>
  <c r="BD99" i="33"/>
  <c r="BC99" i="33"/>
  <c r="BB99" i="33"/>
  <c r="BA99" i="33"/>
  <c r="AZ99" i="33"/>
  <c r="AY99" i="33"/>
  <c r="AX99" i="33"/>
  <c r="AW99" i="33"/>
  <c r="AV99" i="33"/>
  <c r="AU99" i="33"/>
  <c r="AT99" i="33"/>
  <c r="AS99" i="33"/>
  <c r="AR99" i="33"/>
  <c r="AQ99" i="33"/>
  <c r="AP99" i="33"/>
  <c r="AO99" i="33"/>
  <c r="AN99" i="33"/>
  <c r="AM99" i="33"/>
  <c r="AL99" i="33"/>
  <c r="AK99" i="33"/>
  <c r="AJ99" i="33"/>
  <c r="AI99" i="33"/>
  <c r="AH99" i="33"/>
  <c r="AG99" i="33"/>
  <c r="AF99" i="33"/>
  <c r="AE99" i="33"/>
  <c r="AD99" i="33"/>
  <c r="AC99" i="33"/>
  <c r="AB99" i="33"/>
  <c r="AA99" i="33"/>
  <c r="Z99" i="33"/>
  <c r="Y99" i="33"/>
  <c r="X99" i="33"/>
  <c r="W99" i="33"/>
  <c r="V99" i="33"/>
  <c r="U99" i="33"/>
  <c r="T99" i="33"/>
  <c r="S99" i="33"/>
  <c r="R99" i="33"/>
  <c r="Q99" i="33"/>
  <c r="P99" i="33"/>
  <c r="O99" i="33"/>
  <c r="N99" i="33"/>
  <c r="M99" i="33"/>
  <c r="L99" i="33"/>
  <c r="K99" i="33"/>
  <c r="J99" i="33"/>
  <c r="C99" i="33"/>
  <c r="DE98" i="33"/>
  <c r="DD98" i="33"/>
  <c r="DC98" i="33"/>
  <c r="DB98" i="33"/>
  <c r="DA98" i="33"/>
  <c r="CZ98" i="33"/>
  <c r="CY98" i="33"/>
  <c r="CX98" i="33"/>
  <c r="CW98" i="33"/>
  <c r="CV98" i="33"/>
  <c r="CU98" i="33"/>
  <c r="CT98" i="33"/>
  <c r="CS98" i="33"/>
  <c r="CR98" i="33"/>
  <c r="CQ98" i="33"/>
  <c r="CP98" i="33"/>
  <c r="CO98" i="33"/>
  <c r="CN98" i="33"/>
  <c r="CM98" i="33"/>
  <c r="CL98" i="33"/>
  <c r="CK98" i="33"/>
  <c r="CJ98" i="33"/>
  <c r="CI98" i="33"/>
  <c r="CH98" i="33"/>
  <c r="CG98" i="33"/>
  <c r="CF98" i="33"/>
  <c r="CE98" i="33"/>
  <c r="CD98" i="33"/>
  <c r="CC98" i="33"/>
  <c r="CB98" i="33"/>
  <c r="CA98" i="33"/>
  <c r="BZ98" i="33"/>
  <c r="BY98" i="33"/>
  <c r="BX98" i="33"/>
  <c r="BW98" i="33"/>
  <c r="BV98" i="33"/>
  <c r="BU98" i="33"/>
  <c r="BT98" i="33"/>
  <c r="BS98" i="33"/>
  <c r="BR98" i="33"/>
  <c r="BQ98" i="33"/>
  <c r="BP98" i="33"/>
  <c r="BO98" i="33"/>
  <c r="BN98" i="33"/>
  <c r="BM98" i="33"/>
  <c r="BL98" i="33"/>
  <c r="BK98" i="33"/>
  <c r="BJ98" i="33"/>
  <c r="BI98" i="33"/>
  <c r="BH98" i="33"/>
  <c r="BG98" i="33"/>
  <c r="BF98" i="33"/>
  <c r="BE98" i="33"/>
  <c r="BD98" i="33"/>
  <c r="BC98" i="33"/>
  <c r="BB98" i="33"/>
  <c r="BA98" i="33"/>
  <c r="AZ98" i="33"/>
  <c r="AY98" i="33"/>
  <c r="AX98" i="33"/>
  <c r="AW98" i="33"/>
  <c r="AV98" i="33"/>
  <c r="AU98" i="33"/>
  <c r="AT98" i="33"/>
  <c r="AS98" i="33"/>
  <c r="AR98" i="33"/>
  <c r="AQ98" i="33"/>
  <c r="AP98" i="33"/>
  <c r="AO98" i="33"/>
  <c r="AN98" i="33"/>
  <c r="AM98" i="33"/>
  <c r="AL98" i="33"/>
  <c r="AK98" i="33"/>
  <c r="AJ98" i="33"/>
  <c r="AI98" i="33"/>
  <c r="AH98" i="33"/>
  <c r="AG98" i="33"/>
  <c r="AF98" i="33"/>
  <c r="AE98" i="33"/>
  <c r="AD98" i="33"/>
  <c r="AC98" i="33"/>
  <c r="AB98" i="33"/>
  <c r="AA98" i="33"/>
  <c r="Z98" i="33"/>
  <c r="Y98" i="33"/>
  <c r="X98" i="33"/>
  <c r="W98" i="33"/>
  <c r="V98" i="33"/>
  <c r="U98" i="33"/>
  <c r="T98" i="33"/>
  <c r="S98" i="33"/>
  <c r="R98" i="33"/>
  <c r="Q98" i="33"/>
  <c r="P98" i="33"/>
  <c r="O98" i="33"/>
  <c r="N98" i="33"/>
  <c r="M98" i="33"/>
  <c r="L98" i="33"/>
  <c r="K98" i="33"/>
  <c r="J98" i="33"/>
  <c r="C98" i="33"/>
  <c r="DE97" i="33"/>
  <c r="DD97" i="33"/>
  <c r="DC97" i="33"/>
  <c r="DB97" i="33"/>
  <c r="DA97" i="33"/>
  <c r="CZ97" i="33"/>
  <c r="CY97" i="33"/>
  <c r="CX97" i="33"/>
  <c r="CW97" i="33"/>
  <c r="CV97" i="33"/>
  <c r="CU97" i="33"/>
  <c r="CT97" i="33"/>
  <c r="CS97" i="33"/>
  <c r="CR97" i="33"/>
  <c r="CQ97" i="33"/>
  <c r="CP97" i="33"/>
  <c r="CO97" i="33"/>
  <c r="CN97" i="33"/>
  <c r="CM97" i="33"/>
  <c r="CL97" i="33"/>
  <c r="CK97" i="33"/>
  <c r="CJ97" i="33"/>
  <c r="CI97" i="33"/>
  <c r="CH97" i="33"/>
  <c r="CG97" i="33"/>
  <c r="CF97" i="33"/>
  <c r="CE97" i="33"/>
  <c r="CD97" i="33"/>
  <c r="CC97" i="33"/>
  <c r="CB97" i="33"/>
  <c r="CA97" i="33"/>
  <c r="BZ97" i="33"/>
  <c r="BY97" i="33"/>
  <c r="BX97" i="33"/>
  <c r="BW97" i="33"/>
  <c r="BV97" i="33"/>
  <c r="BU97" i="33"/>
  <c r="BT97" i="33"/>
  <c r="BS97" i="33"/>
  <c r="BR97" i="33"/>
  <c r="BQ97" i="33"/>
  <c r="BP97" i="33"/>
  <c r="BO97" i="33"/>
  <c r="BN97" i="33"/>
  <c r="BM97" i="33"/>
  <c r="BL97" i="33"/>
  <c r="BK97" i="33"/>
  <c r="BJ97" i="33"/>
  <c r="BI97" i="33"/>
  <c r="BH97" i="33"/>
  <c r="BG97" i="33"/>
  <c r="BF97" i="33"/>
  <c r="BE97" i="33"/>
  <c r="BD97" i="33"/>
  <c r="BC97" i="33"/>
  <c r="BB97" i="33"/>
  <c r="BA97" i="33"/>
  <c r="AZ97" i="33"/>
  <c r="AY97" i="33"/>
  <c r="AX97" i="33"/>
  <c r="AW97" i="33"/>
  <c r="AV97" i="33"/>
  <c r="AU97" i="33"/>
  <c r="AT97" i="33"/>
  <c r="AS97" i="33"/>
  <c r="AR97" i="33"/>
  <c r="AQ97" i="33"/>
  <c r="AP97" i="33"/>
  <c r="AO97" i="33"/>
  <c r="AN97" i="33"/>
  <c r="AM97" i="33"/>
  <c r="AL97" i="33"/>
  <c r="AK97" i="33"/>
  <c r="AJ97" i="33"/>
  <c r="AI97" i="33"/>
  <c r="AH97" i="33"/>
  <c r="AG97" i="33"/>
  <c r="AF97" i="33"/>
  <c r="AE97" i="33"/>
  <c r="AD97" i="33"/>
  <c r="AC97" i="33"/>
  <c r="AB97" i="33"/>
  <c r="AA97" i="33"/>
  <c r="Z97" i="33"/>
  <c r="Y97" i="33"/>
  <c r="X97" i="33"/>
  <c r="W97" i="33"/>
  <c r="V97" i="33"/>
  <c r="U97" i="33"/>
  <c r="T97" i="33"/>
  <c r="S97" i="33"/>
  <c r="R97" i="33"/>
  <c r="Q97" i="33"/>
  <c r="P97" i="33"/>
  <c r="O97" i="33"/>
  <c r="N97" i="33"/>
  <c r="M97" i="33"/>
  <c r="L97" i="33"/>
  <c r="K97" i="33"/>
  <c r="J97" i="33"/>
  <c r="C97" i="33"/>
  <c r="DE96" i="33"/>
  <c r="DD96" i="33"/>
  <c r="DC96" i="33"/>
  <c r="DB96" i="33"/>
  <c r="DA96" i="33"/>
  <c r="CZ96" i="33"/>
  <c r="CY96" i="33"/>
  <c r="CX96" i="33"/>
  <c r="CW96" i="33"/>
  <c r="CV96" i="33"/>
  <c r="CU96" i="33"/>
  <c r="CT96" i="33"/>
  <c r="CS96" i="33"/>
  <c r="CR96" i="33"/>
  <c r="CQ96" i="33"/>
  <c r="CP96" i="33"/>
  <c r="CO96" i="33"/>
  <c r="CN96" i="33"/>
  <c r="CM96" i="33"/>
  <c r="CL96" i="33"/>
  <c r="CK96" i="33"/>
  <c r="CJ96" i="33"/>
  <c r="CI96" i="33"/>
  <c r="CH96" i="33"/>
  <c r="CG96" i="33"/>
  <c r="CF96" i="33"/>
  <c r="CE96" i="33"/>
  <c r="CD96" i="33"/>
  <c r="CC96" i="33"/>
  <c r="CB96" i="33"/>
  <c r="CA96" i="33"/>
  <c r="BZ96" i="33"/>
  <c r="BY96" i="33"/>
  <c r="BX96" i="33"/>
  <c r="BW96" i="33"/>
  <c r="BV96" i="33"/>
  <c r="BU96" i="33"/>
  <c r="BT96" i="33"/>
  <c r="BS96" i="33"/>
  <c r="BR96" i="33"/>
  <c r="BQ96" i="33"/>
  <c r="BP96" i="33"/>
  <c r="BO96" i="33"/>
  <c r="BN96" i="33"/>
  <c r="BM96" i="33"/>
  <c r="BL96" i="33"/>
  <c r="BK96" i="33"/>
  <c r="BJ96" i="33"/>
  <c r="BI96" i="33"/>
  <c r="BH96" i="33"/>
  <c r="BG96" i="33"/>
  <c r="BF96" i="33"/>
  <c r="BE96" i="33"/>
  <c r="BD96" i="33"/>
  <c r="BC96" i="33"/>
  <c r="BB96" i="33"/>
  <c r="BA96" i="33"/>
  <c r="AZ96" i="33"/>
  <c r="AY96" i="33"/>
  <c r="AX96" i="33"/>
  <c r="AW96" i="33"/>
  <c r="AV96" i="33"/>
  <c r="AU96" i="33"/>
  <c r="AT96" i="33"/>
  <c r="AS96" i="33"/>
  <c r="AR96" i="33"/>
  <c r="AQ96" i="33"/>
  <c r="AP96" i="33"/>
  <c r="AO96" i="33"/>
  <c r="AN96" i="33"/>
  <c r="AM96" i="33"/>
  <c r="AL96" i="33"/>
  <c r="AK96" i="33"/>
  <c r="AJ96" i="33"/>
  <c r="AI96" i="33"/>
  <c r="AH96" i="33"/>
  <c r="AG96" i="33"/>
  <c r="AF96" i="33"/>
  <c r="AE96" i="33"/>
  <c r="AD96" i="33"/>
  <c r="AC96" i="33"/>
  <c r="AB96" i="33"/>
  <c r="AA96" i="33"/>
  <c r="Z96" i="33"/>
  <c r="Y96" i="33"/>
  <c r="X96" i="33"/>
  <c r="W96" i="33"/>
  <c r="V96" i="33"/>
  <c r="U96" i="33"/>
  <c r="T96" i="33"/>
  <c r="S96" i="33"/>
  <c r="R96" i="33"/>
  <c r="Q96" i="33"/>
  <c r="P96" i="33"/>
  <c r="O96" i="33"/>
  <c r="N96" i="33"/>
  <c r="M96" i="33"/>
  <c r="L96" i="33"/>
  <c r="K96" i="33"/>
  <c r="J96" i="33"/>
  <c r="C96" i="33"/>
  <c r="J74" i="33"/>
  <c r="K74" i="33" s="1"/>
  <c r="L74" i="33" s="1"/>
  <c r="M74" i="33" s="1"/>
  <c r="N74" i="33" s="1"/>
  <c r="O74" i="33" s="1"/>
  <c r="P74" i="33" s="1"/>
  <c r="Q74" i="33" s="1"/>
  <c r="R74" i="33" s="1"/>
  <c r="S74" i="33" s="1"/>
  <c r="T74" i="33" s="1"/>
  <c r="U74" i="33" s="1"/>
  <c r="V74" i="33" s="1"/>
  <c r="W74" i="33" s="1"/>
  <c r="X74" i="33" s="1"/>
  <c r="Y74" i="33" s="1"/>
  <c r="Z74" i="33" s="1"/>
  <c r="AA74" i="33" s="1"/>
  <c r="AB74" i="33" s="1"/>
  <c r="AC74" i="33" s="1"/>
  <c r="AD74" i="33" s="1"/>
  <c r="AE74" i="33" s="1"/>
  <c r="AF74" i="33" s="1"/>
  <c r="AG74" i="33" s="1"/>
  <c r="AH74" i="33" s="1"/>
  <c r="AI74" i="33" s="1"/>
  <c r="AJ74" i="33" s="1"/>
  <c r="AK74" i="33" s="1"/>
  <c r="AL74" i="33" s="1"/>
  <c r="AM74" i="33" s="1"/>
  <c r="AN74" i="33" s="1"/>
  <c r="AO74" i="33" s="1"/>
  <c r="AP74" i="33" s="1"/>
  <c r="AQ74" i="33" s="1"/>
  <c r="AR74" i="33" s="1"/>
  <c r="AS74" i="33" s="1"/>
  <c r="AT74" i="33" s="1"/>
  <c r="AU74" i="33" s="1"/>
  <c r="AV74" i="33" s="1"/>
  <c r="AW74" i="33" s="1"/>
  <c r="AX74" i="33" s="1"/>
  <c r="AY74" i="33" s="1"/>
  <c r="AZ74" i="33" s="1"/>
  <c r="BA74" i="33" s="1"/>
  <c r="BB74" i="33" s="1"/>
  <c r="BC74" i="33" s="1"/>
  <c r="BD74" i="33" s="1"/>
  <c r="BE74" i="33" s="1"/>
  <c r="BF74" i="33" s="1"/>
  <c r="BG74" i="33" s="1"/>
  <c r="BH74" i="33" s="1"/>
  <c r="BI74" i="33" s="1"/>
  <c r="BJ74" i="33" s="1"/>
  <c r="BK74" i="33" s="1"/>
  <c r="BL74" i="33" s="1"/>
  <c r="BM74" i="33" s="1"/>
  <c r="BN74" i="33" s="1"/>
  <c r="BO74" i="33" s="1"/>
  <c r="BP74" i="33" s="1"/>
  <c r="BQ74" i="33" s="1"/>
  <c r="BR74" i="33" s="1"/>
  <c r="BS74" i="33" s="1"/>
  <c r="BT74" i="33" s="1"/>
  <c r="BU74" i="33" s="1"/>
  <c r="BV74" i="33" s="1"/>
  <c r="BW74" i="33" s="1"/>
  <c r="BX74" i="33" s="1"/>
  <c r="BY74" i="33" s="1"/>
  <c r="BZ74" i="33" s="1"/>
  <c r="CA74" i="33" s="1"/>
  <c r="CB74" i="33" s="1"/>
  <c r="CC74" i="33" s="1"/>
  <c r="CD74" i="33" s="1"/>
  <c r="CE74" i="33" s="1"/>
  <c r="CF74" i="33" s="1"/>
  <c r="CG74" i="33" s="1"/>
  <c r="CH74" i="33" s="1"/>
  <c r="CI74" i="33" s="1"/>
  <c r="CJ74" i="33" s="1"/>
  <c r="CK74" i="33" s="1"/>
  <c r="CL74" i="33" s="1"/>
  <c r="CM74" i="33" s="1"/>
  <c r="CN74" i="33" s="1"/>
  <c r="CO74" i="33" s="1"/>
  <c r="CP74" i="33" s="1"/>
  <c r="CQ74" i="33" s="1"/>
  <c r="CR74" i="33" s="1"/>
  <c r="CS74" i="33" s="1"/>
  <c r="CT74" i="33" s="1"/>
  <c r="CU74" i="33" s="1"/>
  <c r="CV74" i="33" s="1"/>
  <c r="CW74" i="33" s="1"/>
  <c r="CX74" i="33" s="1"/>
  <c r="CY74" i="33" s="1"/>
  <c r="CZ74" i="33" s="1"/>
  <c r="DA74" i="33" s="1"/>
  <c r="DB74" i="33" s="1"/>
  <c r="DC74" i="33" s="1"/>
  <c r="DD74" i="33" s="1"/>
  <c r="DE74" i="33" s="1"/>
  <c r="J70" i="33"/>
  <c r="DE67" i="33"/>
  <c r="DD67" i="33"/>
  <c r="DC67" i="33"/>
  <c r="DB67" i="33"/>
  <c r="DA67" i="33"/>
  <c r="CZ67" i="33"/>
  <c r="CY67" i="33"/>
  <c r="CX67" i="33"/>
  <c r="CW67" i="33"/>
  <c r="CV67" i="33"/>
  <c r="CU67" i="33"/>
  <c r="CT67" i="33"/>
  <c r="CS67" i="33"/>
  <c r="CR67" i="33"/>
  <c r="CQ67" i="33"/>
  <c r="CP67" i="33"/>
  <c r="CO67" i="33"/>
  <c r="CN67" i="33"/>
  <c r="CM67" i="33"/>
  <c r="CL67" i="33"/>
  <c r="CK67" i="33"/>
  <c r="CJ67" i="33"/>
  <c r="CI67" i="33"/>
  <c r="CH67" i="33"/>
  <c r="CG67" i="33"/>
  <c r="CF67" i="33"/>
  <c r="CE67" i="33"/>
  <c r="CD67" i="33"/>
  <c r="CC67" i="33"/>
  <c r="CB67" i="33"/>
  <c r="CA67" i="33"/>
  <c r="BZ67" i="33"/>
  <c r="BY67" i="33"/>
  <c r="BX67" i="33"/>
  <c r="BW67" i="33"/>
  <c r="BV67" i="33"/>
  <c r="BU67" i="33"/>
  <c r="BT67" i="33"/>
  <c r="BS67" i="33"/>
  <c r="BR67" i="33"/>
  <c r="BQ67" i="33"/>
  <c r="BP67" i="33"/>
  <c r="BO67" i="33"/>
  <c r="BN67" i="33"/>
  <c r="BM67" i="33"/>
  <c r="BL67" i="33"/>
  <c r="BK67" i="33"/>
  <c r="BJ67" i="33"/>
  <c r="BI67" i="33"/>
  <c r="BH67" i="33"/>
  <c r="BG67" i="33"/>
  <c r="BF67" i="33"/>
  <c r="BE67" i="33"/>
  <c r="BD67" i="33"/>
  <c r="BC67" i="33"/>
  <c r="BB67" i="33"/>
  <c r="BA67" i="33"/>
  <c r="AZ67" i="33"/>
  <c r="AY67" i="33"/>
  <c r="AX67" i="33"/>
  <c r="AW67" i="33"/>
  <c r="AV67" i="33"/>
  <c r="AU67" i="33"/>
  <c r="AT67" i="33"/>
  <c r="AS67" i="33"/>
  <c r="AR67" i="33"/>
  <c r="AQ67" i="33"/>
  <c r="AP67" i="33"/>
  <c r="AO67" i="33"/>
  <c r="AN67" i="33"/>
  <c r="AM67" i="33"/>
  <c r="AL67" i="33"/>
  <c r="AK67" i="33"/>
  <c r="AJ67" i="33"/>
  <c r="AI67" i="33"/>
  <c r="AH67" i="33"/>
  <c r="AG67" i="33"/>
  <c r="AF67" i="33"/>
  <c r="AE67" i="33"/>
  <c r="AD67" i="33"/>
  <c r="AC67" i="33"/>
  <c r="AB67" i="33"/>
  <c r="AA67" i="33"/>
  <c r="Z67" i="33"/>
  <c r="Y67" i="33"/>
  <c r="X67" i="33"/>
  <c r="W67" i="33"/>
  <c r="V67" i="33"/>
  <c r="U67" i="33"/>
  <c r="T67" i="33"/>
  <c r="S67" i="33"/>
  <c r="R67" i="33"/>
  <c r="Q67" i="33"/>
  <c r="P67" i="33"/>
  <c r="O67" i="33"/>
  <c r="N67" i="33"/>
  <c r="M67" i="33"/>
  <c r="L67" i="33"/>
  <c r="K67" i="33"/>
  <c r="J67" i="33"/>
  <c r="C67" i="33"/>
  <c r="DE66" i="33"/>
  <c r="DD66" i="33"/>
  <c r="DC66" i="33"/>
  <c r="DB66" i="33"/>
  <c r="DA66" i="33"/>
  <c r="CZ66" i="33"/>
  <c r="CY66" i="33"/>
  <c r="CX66" i="33"/>
  <c r="CW66" i="33"/>
  <c r="CV66" i="33"/>
  <c r="CU66" i="33"/>
  <c r="CT66" i="33"/>
  <c r="CS66" i="33"/>
  <c r="CR66" i="33"/>
  <c r="CQ66" i="33"/>
  <c r="CP66" i="33"/>
  <c r="CO66" i="33"/>
  <c r="CN66" i="33"/>
  <c r="CM66" i="33"/>
  <c r="CL66" i="33"/>
  <c r="CK66" i="33"/>
  <c r="CJ66" i="33"/>
  <c r="CI66" i="33"/>
  <c r="CH66" i="33"/>
  <c r="CG66" i="33"/>
  <c r="CF66" i="33"/>
  <c r="CE66" i="33"/>
  <c r="CD66" i="33"/>
  <c r="CC66" i="33"/>
  <c r="CB66" i="33"/>
  <c r="CA66" i="33"/>
  <c r="BZ66" i="33"/>
  <c r="BY66" i="33"/>
  <c r="BX66" i="33"/>
  <c r="BW66" i="33"/>
  <c r="BV66" i="33"/>
  <c r="BU66" i="33"/>
  <c r="BT66" i="33"/>
  <c r="BS66" i="33"/>
  <c r="BR66" i="33"/>
  <c r="BQ66" i="33"/>
  <c r="BP66" i="33"/>
  <c r="BO66" i="33"/>
  <c r="BN66" i="33"/>
  <c r="BM66" i="33"/>
  <c r="BL66" i="33"/>
  <c r="BK66" i="33"/>
  <c r="BJ66" i="33"/>
  <c r="BI66" i="33"/>
  <c r="BH66" i="33"/>
  <c r="BG66" i="33"/>
  <c r="BF66" i="33"/>
  <c r="BE66" i="33"/>
  <c r="BD66" i="33"/>
  <c r="BC66" i="33"/>
  <c r="BB66" i="33"/>
  <c r="BA66" i="33"/>
  <c r="AZ66" i="33"/>
  <c r="AY66" i="33"/>
  <c r="AX66" i="33"/>
  <c r="AW66" i="33"/>
  <c r="AV66" i="33"/>
  <c r="AU66" i="33"/>
  <c r="AT66" i="33"/>
  <c r="AS66" i="33"/>
  <c r="AR66" i="33"/>
  <c r="AQ66" i="33"/>
  <c r="AP66" i="33"/>
  <c r="AO66" i="33"/>
  <c r="AN66" i="33"/>
  <c r="AM66" i="33"/>
  <c r="AL66" i="33"/>
  <c r="AK66" i="33"/>
  <c r="AJ66" i="33"/>
  <c r="AI66" i="33"/>
  <c r="AH66" i="33"/>
  <c r="AG66" i="33"/>
  <c r="AF66" i="33"/>
  <c r="AE66" i="33"/>
  <c r="AD66" i="33"/>
  <c r="AC66" i="33"/>
  <c r="AB66" i="33"/>
  <c r="AA66" i="33"/>
  <c r="Z66" i="33"/>
  <c r="Y66" i="33"/>
  <c r="X66" i="33"/>
  <c r="W66" i="33"/>
  <c r="V66" i="33"/>
  <c r="U66" i="33"/>
  <c r="T66" i="33"/>
  <c r="S66" i="33"/>
  <c r="R66" i="33"/>
  <c r="Q66" i="33"/>
  <c r="P66" i="33"/>
  <c r="O66" i="33"/>
  <c r="N66" i="33"/>
  <c r="M66" i="33"/>
  <c r="L66" i="33"/>
  <c r="K66" i="33"/>
  <c r="J66" i="33"/>
  <c r="C66" i="33"/>
  <c r="DE65" i="33"/>
  <c r="DD65" i="33"/>
  <c r="DC65" i="33"/>
  <c r="DB65" i="33"/>
  <c r="DA65" i="33"/>
  <c r="CZ65" i="33"/>
  <c r="CY65" i="33"/>
  <c r="CX65" i="33"/>
  <c r="CW65" i="33"/>
  <c r="CV65" i="33"/>
  <c r="CU65" i="33"/>
  <c r="CT65" i="33"/>
  <c r="CS65" i="33"/>
  <c r="CR65" i="33"/>
  <c r="CQ65" i="33"/>
  <c r="CP65" i="33"/>
  <c r="CO65" i="33"/>
  <c r="CN65" i="33"/>
  <c r="CM65" i="33"/>
  <c r="CL65" i="33"/>
  <c r="CK65" i="33"/>
  <c r="CJ65" i="33"/>
  <c r="CI65" i="33"/>
  <c r="CH65" i="33"/>
  <c r="CG65" i="33"/>
  <c r="CF65" i="33"/>
  <c r="CE65" i="33"/>
  <c r="CD65" i="33"/>
  <c r="CC65" i="33"/>
  <c r="CB65" i="33"/>
  <c r="CA65" i="33"/>
  <c r="BZ65" i="33"/>
  <c r="BY65" i="33"/>
  <c r="BX65" i="33"/>
  <c r="BW65" i="33"/>
  <c r="BV65" i="33"/>
  <c r="BU65" i="33"/>
  <c r="BT65" i="33"/>
  <c r="BS65" i="33"/>
  <c r="BR65" i="33"/>
  <c r="BQ65" i="33"/>
  <c r="BP65" i="33"/>
  <c r="BO65" i="33"/>
  <c r="BN65" i="33"/>
  <c r="BM65" i="33"/>
  <c r="BL65" i="33"/>
  <c r="BK65" i="33"/>
  <c r="BJ65" i="33"/>
  <c r="BI65" i="33"/>
  <c r="BH65" i="33"/>
  <c r="BG65" i="33"/>
  <c r="BF65" i="33"/>
  <c r="BE65" i="33"/>
  <c r="BD65" i="33"/>
  <c r="BC65" i="33"/>
  <c r="BB65" i="33"/>
  <c r="BA65" i="33"/>
  <c r="AZ65" i="33"/>
  <c r="AY65" i="33"/>
  <c r="AX65" i="33"/>
  <c r="AW65" i="33"/>
  <c r="AV65" i="33"/>
  <c r="AU65" i="33"/>
  <c r="AT65" i="33"/>
  <c r="AS65" i="33"/>
  <c r="AR65" i="33"/>
  <c r="AQ65" i="33"/>
  <c r="AP65" i="33"/>
  <c r="AO65" i="33"/>
  <c r="AN65" i="33"/>
  <c r="AM65" i="33"/>
  <c r="AL65" i="33"/>
  <c r="AK65" i="33"/>
  <c r="AJ65" i="33"/>
  <c r="AI65" i="33"/>
  <c r="AH65" i="33"/>
  <c r="AG65" i="33"/>
  <c r="AF65" i="33"/>
  <c r="AE65" i="33"/>
  <c r="AD65" i="33"/>
  <c r="AC65" i="33"/>
  <c r="AB65" i="33"/>
  <c r="AA65" i="33"/>
  <c r="Z65" i="33"/>
  <c r="Y65" i="33"/>
  <c r="X65" i="33"/>
  <c r="W65" i="33"/>
  <c r="V65" i="33"/>
  <c r="U65" i="33"/>
  <c r="T65" i="33"/>
  <c r="S65" i="33"/>
  <c r="R65" i="33"/>
  <c r="Q65" i="33"/>
  <c r="P65" i="33"/>
  <c r="O65" i="33"/>
  <c r="N65" i="33"/>
  <c r="M65" i="33"/>
  <c r="L65" i="33"/>
  <c r="K65" i="33"/>
  <c r="J65" i="33"/>
  <c r="C65" i="33"/>
  <c r="DE64" i="33"/>
  <c r="DD64" i="33"/>
  <c r="DC64" i="33"/>
  <c r="DB64" i="33"/>
  <c r="DA64" i="33"/>
  <c r="CZ64" i="33"/>
  <c r="CY64" i="33"/>
  <c r="CX64" i="33"/>
  <c r="CW64" i="33"/>
  <c r="CV64" i="33"/>
  <c r="CU64" i="33"/>
  <c r="CT64" i="33"/>
  <c r="CS64" i="33"/>
  <c r="CR64" i="33"/>
  <c r="CQ64" i="33"/>
  <c r="CP64" i="33"/>
  <c r="CO64" i="33"/>
  <c r="CN64" i="33"/>
  <c r="CM64" i="33"/>
  <c r="CL64" i="33"/>
  <c r="CK64" i="33"/>
  <c r="CJ64" i="33"/>
  <c r="CI64" i="33"/>
  <c r="CH64" i="33"/>
  <c r="CG64" i="33"/>
  <c r="CF64" i="33"/>
  <c r="CE64" i="33"/>
  <c r="CD64" i="33"/>
  <c r="CC64" i="33"/>
  <c r="CB64" i="33"/>
  <c r="CA64" i="33"/>
  <c r="BZ64" i="33"/>
  <c r="BY64" i="33"/>
  <c r="BX64" i="33"/>
  <c r="BW64" i="33"/>
  <c r="BV64" i="33"/>
  <c r="BU64" i="33"/>
  <c r="BT64" i="33"/>
  <c r="BS64" i="33"/>
  <c r="BR64" i="33"/>
  <c r="BQ64" i="33"/>
  <c r="BP64" i="33"/>
  <c r="BO64" i="33"/>
  <c r="BN64" i="33"/>
  <c r="BM64" i="33"/>
  <c r="BL64" i="33"/>
  <c r="BK64" i="33"/>
  <c r="BJ64" i="33"/>
  <c r="BI64" i="33"/>
  <c r="BH64" i="33"/>
  <c r="BG64" i="33"/>
  <c r="BF64" i="33"/>
  <c r="BE64" i="33"/>
  <c r="BD64" i="33"/>
  <c r="BC64" i="33"/>
  <c r="BB64" i="33"/>
  <c r="BA64" i="33"/>
  <c r="AZ64" i="33"/>
  <c r="AY64" i="33"/>
  <c r="AX64" i="33"/>
  <c r="AW64" i="33"/>
  <c r="AV64" i="33"/>
  <c r="AU64" i="33"/>
  <c r="AT64" i="33"/>
  <c r="AS64" i="33"/>
  <c r="AR64" i="33"/>
  <c r="AQ64" i="33"/>
  <c r="AP64" i="33"/>
  <c r="AO64" i="33"/>
  <c r="AN64" i="33"/>
  <c r="AM64" i="33"/>
  <c r="AL64" i="33"/>
  <c r="AK64" i="33"/>
  <c r="AJ64" i="33"/>
  <c r="AI64" i="33"/>
  <c r="AH64" i="33"/>
  <c r="AG64" i="33"/>
  <c r="AF64" i="33"/>
  <c r="AE64" i="33"/>
  <c r="AD64" i="33"/>
  <c r="AC64" i="33"/>
  <c r="AB64" i="33"/>
  <c r="AA64" i="33"/>
  <c r="Z64" i="33"/>
  <c r="Y64" i="33"/>
  <c r="X64" i="33"/>
  <c r="W64" i="33"/>
  <c r="V64" i="33"/>
  <c r="U64" i="33"/>
  <c r="T64" i="33"/>
  <c r="S64" i="33"/>
  <c r="R64" i="33"/>
  <c r="Q64" i="33"/>
  <c r="P64" i="33"/>
  <c r="O64" i="33"/>
  <c r="N64" i="33"/>
  <c r="M64" i="33"/>
  <c r="L64" i="33"/>
  <c r="K64" i="33"/>
  <c r="J64" i="33"/>
  <c r="C64" i="33"/>
  <c r="DE63" i="33"/>
  <c r="DD63" i="33"/>
  <c r="DC63" i="33"/>
  <c r="DB63" i="33"/>
  <c r="DA63" i="33"/>
  <c r="CZ63" i="33"/>
  <c r="CY63" i="33"/>
  <c r="CX63" i="33"/>
  <c r="CW63" i="33"/>
  <c r="CV63" i="33"/>
  <c r="CU63" i="33"/>
  <c r="CT63" i="33"/>
  <c r="CS63" i="33"/>
  <c r="CR63" i="33"/>
  <c r="CQ63" i="33"/>
  <c r="CP63" i="33"/>
  <c r="CO63" i="33"/>
  <c r="CN63" i="33"/>
  <c r="CM63" i="33"/>
  <c r="CL63" i="33"/>
  <c r="CK63" i="33"/>
  <c r="CJ63" i="33"/>
  <c r="CI63" i="33"/>
  <c r="CH63" i="33"/>
  <c r="CG63" i="33"/>
  <c r="CF63" i="33"/>
  <c r="CE63" i="33"/>
  <c r="CD63" i="33"/>
  <c r="CC63" i="33"/>
  <c r="CB63" i="33"/>
  <c r="CA63" i="33"/>
  <c r="BZ63" i="33"/>
  <c r="BY63" i="33"/>
  <c r="BX63" i="33"/>
  <c r="BW63" i="33"/>
  <c r="BV63" i="33"/>
  <c r="BU63" i="33"/>
  <c r="BT63" i="33"/>
  <c r="BS63" i="33"/>
  <c r="BR63" i="33"/>
  <c r="BQ63" i="33"/>
  <c r="BP63" i="33"/>
  <c r="BO63" i="33"/>
  <c r="BN63" i="33"/>
  <c r="BM63" i="33"/>
  <c r="BL63" i="33"/>
  <c r="BK63" i="33"/>
  <c r="BJ63" i="33"/>
  <c r="BI63" i="33"/>
  <c r="BH63" i="33"/>
  <c r="BG63" i="33"/>
  <c r="BF63" i="33"/>
  <c r="BE63" i="33"/>
  <c r="BD63" i="33"/>
  <c r="BC63" i="33"/>
  <c r="BB63" i="33"/>
  <c r="BA63" i="33"/>
  <c r="AZ63" i="33"/>
  <c r="AY63" i="33"/>
  <c r="AX63" i="33"/>
  <c r="AW63" i="33"/>
  <c r="AV63" i="33"/>
  <c r="AU63" i="33"/>
  <c r="AT63" i="33"/>
  <c r="AS63" i="33"/>
  <c r="AR63" i="33"/>
  <c r="AQ63" i="33"/>
  <c r="AP63" i="33"/>
  <c r="AO63" i="33"/>
  <c r="AN63" i="33"/>
  <c r="AM63" i="33"/>
  <c r="AL63" i="33"/>
  <c r="AK63" i="33"/>
  <c r="AJ63" i="33"/>
  <c r="AI63" i="33"/>
  <c r="AH63" i="33"/>
  <c r="AG63" i="33"/>
  <c r="AF63" i="33"/>
  <c r="AE63" i="33"/>
  <c r="AD63" i="33"/>
  <c r="AC63" i="33"/>
  <c r="AB63" i="33"/>
  <c r="AA63" i="33"/>
  <c r="Z63" i="33"/>
  <c r="Y63" i="33"/>
  <c r="X63" i="33"/>
  <c r="W63" i="33"/>
  <c r="V63" i="33"/>
  <c r="U63" i="33"/>
  <c r="T63" i="33"/>
  <c r="S63" i="33"/>
  <c r="R63" i="33"/>
  <c r="Q63" i="33"/>
  <c r="P63" i="33"/>
  <c r="O63" i="33"/>
  <c r="N63" i="33"/>
  <c r="M63" i="33"/>
  <c r="L63" i="33"/>
  <c r="K63" i="33"/>
  <c r="J63" i="33"/>
  <c r="C63" i="33"/>
  <c r="DE62" i="33"/>
  <c r="DD62" i="33"/>
  <c r="DC62" i="33"/>
  <c r="DB62" i="33"/>
  <c r="DA62" i="33"/>
  <c r="CZ62" i="33"/>
  <c r="CY62" i="33"/>
  <c r="CX62" i="33"/>
  <c r="CW62" i="33"/>
  <c r="CV62" i="33"/>
  <c r="CU62" i="33"/>
  <c r="CT62" i="33"/>
  <c r="CS62" i="33"/>
  <c r="CR62" i="33"/>
  <c r="CQ62" i="33"/>
  <c r="CP62" i="33"/>
  <c r="CO62" i="33"/>
  <c r="CN62" i="33"/>
  <c r="CM62" i="33"/>
  <c r="CL62" i="33"/>
  <c r="CK62" i="33"/>
  <c r="CJ62" i="33"/>
  <c r="CI62" i="33"/>
  <c r="CH62" i="33"/>
  <c r="CG62" i="33"/>
  <c r="CF62" i="33"/>
  <c r="CE62" i="33"/>
  <c r="CD62" i="33"/>
  <c r="CC62" i="33"/>
  <c r="CB62" i="33"/>
  <c r="CA62" i="33"/>
  <c r="BZ62" i="33"/>
  <c r="BY62" i="33"/>
  <c r="BX62" i="33"/>
  <c r="BW62" i="33"/>
  <c r="BV62" i="33"/>
  <c r="BU62" i="33"/>
  <c r="BT62" i="33"/>
  <c r="BS62" i="33"/>
  <c r="BR62" i="33"/>
  <c r="BQ62" i="33"/>
  <c r="BP62" i="33"/>
  <c r="BO62" i="33"/>
  <c r="BN62" i="33"/>
  <c r="BM62" i="33"/>
  <c r="BL62" i="33"/>
  <c r="BK62" i="33"/>
  <c r="BJ62" i="33"/>
  <c r="BI62" i="33"/>
  <c r="BH62" i="33"/>
  <c r="BG62" i="33"/>
  <c r="BF62" i="33"/>
  <c r="BE62" i="33"/>
  <c r="BD62" i="33"/>
  <c r="BC62" i="33"/>
  <c r="BB62" i="33"/>
  <c r="BA62" i="33"/>
  <c r="AZ62" i="33"/>
  <c r="AY62" i="33"/>
  <c r="AX62" i="33"/>
  <c r="AW62" i="33"/>
  <c r="AV62" i="33"/>
  <c r="AU62" i="33"/>
  <c r="AT62" i="33"/>
  <c r="AS62" i="33"/>
  <c r="AR62" i="33"/>
  <c r="AQ62" i="33"/>
  <c r="AP62" i="33"/>
  <c r="AO62" i="33"/>
  <c r="AN62" i="33"/>
  <c r="AM62" i="33"/>
  <c r="AL62" i="33"/>
  <c r="AK62" i="33"/>
  <c r="AJ62" i="33"/>
  <c r="AI62" i="33"/>
  <c r="AH62" i="33"/>
  <c r="AG62" i="33"/>
  <c r="AF62" i="33"/>
  <c r="AE62" i="33"/>
  <c r="AD62" i="33"/>
  <c r="AC62" i="33"/>
  <c r="AB62" i="33"/>
  <c r="AA62" i="33"/>
  <c r="Z62" i="33"/>
  <c r="Y62" i="33"/>
  <c r="X62" i="33"/>
  <c r="W62" i="33"/>
  <c r="V62" i="33"/>
  <c r="U62" i="33"/>
  <c r="T62" i="33"/>
  <c r="S62" i="33"/>
  <c r="R62" i="33"/>
  <c r="Q62" i="33"/>
  <c r="P62" i="33"/>
  <c r="O62" i="33"/>
  <c r="N62" i="33"/>
  <c r="M62" i="33"/>
  <c r="L62" i="33"/>
  <c r="K62" i="33"/>
  <c r="J62" i="33"/>
  <c r="C62" i="33"/>
  <c r="DE61" i="33"/>
  <c r="DD61" i="33"/>
  <c r="DC61" i="33"/>
  <c r="DB61" i="33"/>
  <c r="DA61" i="33"/>
  <c r="CZ61" i="33"/>
  <c r="CY61" i="33"/>
  <c r="CX61" i="33"/>
  <c r="CW61" i="33"/>
  <c r="CV61" i="33"/>
  <c r="CU61" i="33"/>
  <c r="CT61" i="33"/>
  <c r="CS61" i="33"/>
  <c r="CR61" i="33"/>
  <c r="CQ61" i="33"/>
  <c r="CP61" i="33"/>
  <c r="CO61" i="33"/>
  <c r="CN61" i="33"/>
  <c r="CM61" i="33"/>
  <c r="CL61" i="33"/>
  <c r="CK61" i="33"/>
  <c r="CJ61" i="33"/>
  <c r="CI61" i="33"/>
  <c r="CH61" i="33"/>
  <c r="CG61" i="33"/>
  <c r="CF61" i="33"/>
  <c r="CE61" i="33"/>
  <c r="CD61" i="33"/>
  <c r="CC61" i="33"/>
  <c r="CB61" i="33"/>
  <c r="CA61" i="33"/>
  <c r="BZ61" i="33"/>
  <c r="BY61" i="33"/>
  <c r="BX61" i="33"/>
  <c r="BW61" i="33"/>
  <c r="BV61" i="33"/>
  <c r="BU61" i="33"/>
  <c r="BT61" i="33"/>
  <c r="BS61" i="33"/>
  <c r="BR61" i="33"/>
  <c r="BQ61" i="33"/>
  <c r="BP61" i="33"/>
  <c r="BO61" i="33"/>
  <c r="BN61" i="33"/>
  <c r="BM61" i="33"/>
  <c r="BL61" i="33"/>
  <c r="BK61" i="33"/>
  <c r="BJ61" i="33"/>
  <c r="BI61" i="33"/>
  <c r="BH61" i="33"/>
  <c r="BG61" i="33"/>
  <c r="BF61" i="33"/>
  <c r="BE61" i="33"/>
  <c r="BD61" i="33"/>
  <c r="BC61" i="33"/>
  <c r="BB61" i="33"/>
  <c r="BA61" i="33"/>
  <c r="AZ61" i="33"/>
  <c r="AY61" i="33"/>
  <c r="AX61" i="33"/>
  <c r="AW61" i="33"/>
  <c r="AV61" i="33"/>
  <c r="AU61" i="33"/>
  <c r="AT61" i="33"/>
  <c r="AS61" i="33"/>
  <c r="AR61" i="33"/>
  <c r="AQ61" i="33"/>
  <c r="AP61" i="33"/>
  <c r="AO61" i="33"/>
  <c r="AN61" i="33"/>
  <c r="AM61" i="33"/>
  <c r="AL61" i="33"/>
  <c r="AK61" i="33"/>
  <c r="AJ61" i="33"/>
  <c r="AI61" i="33"/>
  <c r="AH61" i="33"/>
  <c r="AG61" i="33"/>
  <c r="AF61" i="33"/>
  <c r="AE61" i="33"/>
  <c r="AD61" i="33"/>
  <c r="AC61" i="33"/>
  <c r="AB61" i="33"/>
  <c r="AA61" i="33"/>
  <c r="Z61" i="33"/>
  <c r="Y61" i="33"/>
  <c r="X61" i="33"/>
  <c r="W61" i="33"/>
  <c r="V61" i="33"/>
  <c r="U61" i="33"/>
  <c r="T61" i="33"/>
  <c r="S61" i="33"/>
  <c r="R61" i="33"/>
  <c r="Q61" i="33"/>
  <c r="P61" i="33"/>
  <c r="O61" i="33"/>
  <c r="N61" i="33"/>
  <c r="M61" i="33"/>
  <c r="L61" i="33"/>
  <c r="K61" i="33"/>
  <c r="J61" i="33"/>
  <c r="C61" i="33"/>
  <c r="DE60" i="33"/>
  <c r="DD60" i="33"/>
  <c r="DC60" i="33"/>
  <c r="DB60" i="33"/>
  <c r="DA60" i="33"/>
  <c r="CZ60" i="33"/>
  <c r="CY60" i="33"/>
  <c r="CX60" i="33"/>
  <c r="CW60" i="33"/>
  <c r="CV60" i="33"/>
  <c r="CU60" i="33"/>
  <c r="CT60" i="33"/>
  <c r="CS60" i="33"/>
  <c r="CR60" i="33"/>
  <c r="CQ60" i="33"/>
  <c r="CP60" i="33"/>
  <c r="CO60" i="33"/>
  <c r="CN60" i="33"/>
  <c r="CM60" i="33"/>
  <c r="CL60" i="33"/>
  <c r="CK60" i="33"/>
  <c r="CJ60" i="33"/>
  <c r="CI60" i="33"/>
  <c r="CH60" i="33"/>
  <c r="CG60" i="33"/>
  <c r="CF60" i="33"/>
  <c r="CE60" i="33"/>
  <c r="CD60" i="33"/>
  <c r="CC60" i="33"/>
  <c r="CB60" i="33"/>
  <c r="CA60" i="33"/>
  <c r="BZ60" i="33"/>
  <c r="BY60" i="33"/>
  <c r="BX60" i="33"/>
  <c r="BW60" i="33"/>
  <c r="BV60" i="33"/>
  <c r="BU60" i="33"/>
  <c r="BT60" i="33"/>
  <c r="BS60" i="33"/>
  <c r="BR60" i="33"/>
  <c r="BQ60" i="33"/>
  <c r="BP60" i="33"/>
  <c r="BO60" i="33"/>
  <c r="BN60" i="33"/>
  <c r="BM60" i="33"/>
  <c r="BL60" i="33"/>
  <c r="BK60" i="33"/>
  <c r="BJ60" i="33"/>
  <c r="BI60" i="33"/>
  <c r="BH60" i="33"/>
  <c r="BG60" i="33"/>
  <c r="BF60" i="33"/>
  <c r="BE60" i="33"/>
  <c r="BD60" i="33"/>
  <c r="BC60" i="33"/>
  <c r="BB60" i="33"/>
  <c r="BA60" i="33"/>
  <c r="AZ60" i="33"/>
  <c r="AY60" i="33"/>
  <c r="AX60" i="33"/>
  <c r="AW60" i="33"/>
  <c r="AV60" i="33"/>
  <c r="AU60" i="33"/>
  <c r="AT60" i="33"/>
  <c r="AS60" i="33"/>
  <c r="AR60" i="33"/>
  <c r="AQ60" i="33"/>
  <c r="AP60" i="33"/>
  <c r="AO60" i="33"/>
  <c r="AN60" i="33"/>
  <c r="AM60" i="33"/>
  <c r="AL60" i="33"/>
  <c r="AK60" i="33"/>
  <c r="AJ60" i="33"/>
  <c r="AI60" i="33"/>
  <c r="AH60" i="33"/>
  <c r="AG60" i="33"/>
  <c r="AF60" i="33"/>
  <c r="AE60" i="33"/>
  <c r="AD60" i="33"/>
  <c r="AC60" i="33"/>
  <c r="AB60" i="33"/>
  <c r="AA60" i="33"/>
  <c r="Z60" i="33"/>
  <c r="Y60" i="33"/>
  <c r="X60" i="33"/>
  <c r="W60" i="33"/>
  <c r="V60" i="33"/>
  <c r="U60" i="33"/>
  <c r="T60" i="33"/>
  <c r="S60" i="33"/>
  <c r="R60" i="33"/>
  <c r="Q60" i="33"/>
  <c r="P60" i="33"/>
  <c r="O60" i="33"/>
  <c r="N60" i="33"/>
  <c r="M60" i="33"/>
  <c r="L60" i="33"/>
  <c r="K60" i="33"/>
  <c r="J60" i="33"/>
  <c r="C60" i="33"/>
  <c r="DE59" i="33"/>
  <c r="DD59" i="33"/>
  <c r="DC59" i="33"/>
  <c r="DB59" i="33"/>
  <c r="DA59" i="33"/>
  <c r="CZ59" i="33"/>
  <c r="CY59" i="33"/>
  <c r="CX59" i="33"/>
  <c r="CW59" i="33"/>
  <c r="CV59" i="33"/>
  <c r="CU59" i="33"/>
  <c r="CT59" i="33"/>
  <c r="CS59" i="33"/>
  <c r="CR59" i="33"/>
  <c r="CQ59" i="33"/>
  <c r="CP59" i="33"/>
  <c r="CO59" i="33"/>
  <c r="CN59" i="33"/>
  <c r="CM59" i="33"/>
  <c r="CL59" i="33"/>
  <c r="CK59" i="33"/>
  <c r="CJ59" i="33"/>
  <c r="CI59" i="33"/>
  <c r="CH59" i="33"/>
  <c r="CG59" i="33"/>
  <c r="CF59" i="33"/>
  <c r="CE59" i="33"/>
  <c r="CD59" i="33"/>
  <c r="CC59" i="33"/>
  <c r="CB59" i="33"/>
  <c r="CA59" i="33"/>
  <c r="BZ59" i="33"/>
  <c r="BY59" i="33"/>
  <c r="BX59" i="33"/>
  <c r="BW59" i="33"/>
  <c r="BV59" i="33"/>
  <c r="BU59" i="33"/>
  <c r="BT59" i="33"/>
  <c r="BS59" i="33"/>
  <c r="BR59" i="33"/>
  <c r="BQ59" i="33"/>
  <c r="BP59" i="33"/>
  <c r="BO59" i="33"/>
  <c r="BN59" i="33"/>
  <c r="BM59" i="33"/>
  <c r="BL59" i="33"/>
  <c r="BK59" i="33"/>
  <c r="BJ59" i="33"/>
  <c r="BI59" i="33"/>
  <c r="BH59" i="33"/>
  <c r="BG59" i="33"/>
  <c r="BF59" i="33"/>
  <c r="BE59" i="33"/>
  <c r="BD59" i="33"/>
  <c r="BC59" i="33"/>
  <c r="BB59" i="33"/>
  <c r="BA59" i="33"/>
  <c r="AZ59" i="33"/>
  <c r="AY59" i="33"/>
  <c r="AX59" i="33"/>
  <c r="AW59" i="33"/>
  <c r="AV59" i="33"/>
  <c r="AU59" i="33"/>
  <c r="AT59" i="33"/>
  <c r="AS59" i="33"/>
  <c r="AR59" i="33"/>
  <c r="AQ59" i="33"/>
  <c r="AP59" i="33"/>
  <c r="AO59" i="33"/>
  <c r="AN59" i="33"/>
  <c r="AM59" i="33"/>
  <c r="AL59" i="33"/>
  <c r="AK59" i="33"/>
  <c r="AJ59" i="33"/>
  <c r="AI59" i="33"/>
  <c r="AH59" i="33"/>
  <c r="AG59" i="33"/>
  <c r="AF59" i="33"/>
  <c r="AE59" i="33"/>
  <c r="AD59" i="33"/>
  <c r="AC59" i="33"/>
  <c r="AB59" i="33"/>
  <c r="AA59" i="33"/>
  <c r="Z59" i="33"/>
  <c r="Y59" i="33"/>
  <c r="X59" i="33"/>
  <c r="W59" i="33"/>
  <c r="V59" i="33"/>
  <c r="U59" i="33"/>
  <c r="T59" i="33"/>
  <c r="S59" i="33"/>
  <c r="R59" i="33"/>
  <c r="Q59" i="33"/>
  <c r="P59" i="33"/>
  <c r="O59" i="33"/>
  <c r="N59" i="33"/>
  <c r="M59" i="33"/>
  <c r="L59" i="33"/>
  <c r="K59" i="33"/>
  <c r="J59" i="33"/>
  <c r="C59" i="33"/>
  <c r="DE58" i="33"/>
  <c r="DD58" i="33"/>
  <c r="DC58" i="33"/>
  <c r="DB58" i="33"/>
  <c r="DA58" i="33"/>
  <c r="CZ58" i="33"/>
  <c r="CY58" i="33"/>
  <c r="CX58" i="33"/>
  <c r="CW58" i="33"/>
  <c r="CV58" i="33"/>
  <c r="CU58" i="33"/>
  <c r="CT58" i="33"/>
  <c r="CS58" i="33"/>
  <c r="CR58" i="33"/>
  <c r="CQ58" i="33"/>
  <c r="CP58" i="33"/>
  <c r="CO58" i="33"/>
  <c r="CN58" i="33"/>
  <c r="CM58" i="33"/>
  <c r="CL58" i="33"/>
  <c r="CK58" i="33"/>
  <c r="CJ58" i="33"/>
  <c r="CI58" i="33"/>
  <c r="CH58" i="33"/>
  <c r="CG58" i="33"/>
  <c r="CF58" i="33"/>
  <c r="CE58" i="33"/>
  <c r="CD58" i="33"/>
  <c r="CC58" i="33"/>
  <c r="CB58" i="33"/>
  <c r="CA58" i="33"/>
  <c r="BZ58" i="33"/>
  <c r="BY58" i="33"/>
  <c r="BX58" i="33"/>
  <c r="BW58" i="33"/>
  <c r="BV58" i="33"/>
  <c r="BU58" i="33"/>
  <c r="BT58" i="33"/>
  <c r="BS58" i="33"/>
  <c r="BR58" i="33"/>
  <c r="BQ58" i="33"/>
  <c r="BP58" i="33"/>
  <c r="BO58" i="33"/>
  <c r="BN58" i="33"/>
  <c r="BM58" i="33"/>
  <c r="BL58" i="33"/>
  <c r="BK58" i="33"/>
  <c r="BJ58" i="33"/>
  <c r="BI58" i="33"/>
  <c r="BH58" i="33"/>
  <c r="BG58" i="33"/>
  <c r="BF58" i="33"/>
  <c r="BE58" i="33"/>
  <c r="BD58" i="33"/>
  <c r="BC58" i="33"/>
  <c r="BB58" i="33"/>
  <c r="BA58" i="33"/>
  <c r="AZ58" i="33"/>
  <c r="AY58" i="33"/>
  <c r="AX58" i="33"/>
  <c r="AW58" i="33"/>
  <c r="AV58" i="33"/>
  <c r="AU58" i="33"/>
  <c r="AT58" i="33"/>
  <c r="AS58" i="33"/>
  <c r="AR58" i="33"/>
  <c r="AQ58" i="33"/>
  <c r="AP58" i="33"/>
  <c r="AO58" i="33"/>
  <c r="AN58" i="33"/>
  <c r="AM58" i="33"/>
  <c r="AL58" i="33"/>
  <c r="AK58" i="33"/>
  <c r="AJ58" i="33"/>
  <c r="AI58" i="33"/>
  <c r="AH58" i="33"/>
  <c r="AG58" i="33"/>
  <c r="AF58" i="33"/>
  <c r="AE58" i="33"/>
  <c r="AD58" i="33"/>
  <c r="AC58" i="33"/>
  <c r="AB58" i="33"/>
  <c r="AA58" i="33"/>
  <c r="Z58" i="33"/>
  <c r="Y58" i="33"/>
  <c r="X58" i="33"/>
  <c r="W58" i="33"/>
  <c r="V58" i="33"/>
  <c r="U58" i="33"/>
  <c r="T58" i="33"/>
  <c r="S58" i="33"/>
  <c r="R58" i="33"/>
  <c r="Q58" i="33"/>
  <c r="P58" i="33"/>
  <c r="O58" i="33"/>
  <c r="N58" i="33"/>
  <c r="M58" i="33"/>
  <c r="L58" i="33"/>
  <c r="K58" i="33"/>
  <c r="J58" i="33"/>
  <c r="C58" i="33"/>
  <c r="J46" i="33"/>
  <c r="K46" i="33" s="1"/>
  <c r="L46" i="33" s="1"/>
  <c r="M46" i="33" s="1"/>
  <c r="N46" i="33" s="1"/>
  <c r="O46" i="33" s="1"/>
  <c r="P46" i="33" s="1"/>
  <c r="Q46" i="33" s="1"/>
  <c r="R46" i="33" s="1"/>
  <c r="S46" i="33" s="1"/>
  <c r="T46" i="33" s="1"/>
  <c r="U46" i="33" s="1"/>
  <c r="V46" i="33" s="1"/>
  <c r="W46" i="33" s="1"/>
  <c r="X46" i="33" s="1"/>
  <c r="Y46" i="33" s="1"/>
  <c r="Z46" i="33" s="1"/>
  <c r="AA46" i="33" s="1"/>
  <c r="AB46" i="33" s="1"/>
  <c r="AC46" i="33" s="1"/>
  <c r="AD46" i="33" s="1"/>
  <c r="AE46" i="33" s="1"/>
  <c r="AF46" i="33" s="1"/>
  <c r="AG46" i="33" s="1"/>
  <c r="AH46" i="33" s="1"/>
  <c r="AI46" i="33" s="1"/>
  <c r="AJ46" i="33" s="1"/>
  <c r="AK46" i="33" s="1"/>
  <c r="AL46" i="33" s="1"/>
  <c r="AM46" i="33" s="1"/>
  <c r="AN46" i="33" s="1"/>
  <c r="AO46" i="33" s="1"/>
  <c r="AP46" i="33" s="1"/>
  <c r="AQ46" i="33" s="1"/>
  <c r="AR46" i="33" s="1"/>
  <c r="AS46" i="33" s="1"/>
  <c r="AT46" i="33" s="1"/>
  <c r="AU46" i="33" s="1"/>
  <c r="AV46" i="33" s="1"/>
  <c r="AW46" i="33" s="1"/>
  <c r="AX46" i="33" s="1"/>
  <c r="AY46" i="33" s="1"/>
  <c r="AZ46" i="33" s="1"/>
  <c r="BA46" i="33" s="1"/>
  <c r="BB46" i="33" s="1"/>
  <c r="BC46" i="33" s="1"/>
  <c r="BD46" i="33" s="1"/>
  <c r="BE46" i="33" s="1"/>
  <c r="BF46" i="33" s="1"/>
  <c r="BG46" i="33" s="1"/>
  <c r="BH46" i="33" s="1"/>
  <c r="BI46" i="33" s="1"/>
  <c r="BJ46" i="33" s="1"/>
  <c r="BK46" i="33" s="1"/>
  <c r="BL46" i="33" s="1"/>
  <c r="BM46" i="33" s="1"/>
  <c r="BN46" i="33" s="1"/>
  <c r="BO46" i="33" s="1"/>
  <c r="BP46" i="33" s="1"/>
  <c r="BQ46" i="33" s="1"/>
  <c r="BR46" i="33" s="1"/>
  <c r="BS46" i="33" s="1"/>
  <c r="BT46" i="33" s="1"/>
  <c r="BU46" i="33" s="1"/>
  <c r="BV46" i="33" s="1"/>
  <c r="BW46" i="33" s="1"/>
  <c r="BX46" i="33" s="1"/>
  <c r="BY46" i="33" s="1"/>
  <c r="BZ46" i="33" s="1"/>
  <c r="CA46" i="33" s="1"/>
  <c r="CB46" i="33" s="1"/>
  <c r="CC46" i="33" s="1"/>
  <c r="CD46" i="33" s="1"/>
  <c r="CE46" i="33" s="1"/>
  <c r="CF46" i="33" s="1"/>
  <c r="CG46" i="33" s="1"/>
  <c r="CH46" i="33" s="1"/>
  <c r="CI46" i="33" s="1"/>
  <c r="CJ46" i="33" s="1"/>
  <c r="CK46" i="33" s="1"/>
  <c r="CL46" i="33" s="1"/>
  <c r="CM46" i="33" s="1"/>
  <c r="CN46" i="33" s="1"/>
  <c r="CO46" i="33" s="1"/>
  <c r="CP46" i="33" s="1"/>
  <c r="CQ46" i="33" s="1"/>
  <c r="CR46" i="33" s="1"/>
  <c r="CS46" i="33" s="1"/>
  <c r="CT46" i="33" s="1"/>
  <c r="CU46" i="33" s="1"/>
  <c r="CV46" i="33" s="1"/>
  <c r="CW46" i="33" s="1"/>
  <c r="CX46" i="33" s="1"/>
  <c r="CY46" i="33" s="1"/>
  <c r="CZ46" i="33" s="1"/>
  <c r="DA46" i="33" s="1"/>
  <c r="DB46" i="33" s="1"/>
  <c r="DC46" i="33" s="1"/>
  <c r="DD46" i="33" s="1"/>
  <c r="DE46" i="33" s="1"/>
  <c r="G40" i="33"/>
  <c r="J34" i="33"/>
  <c r="K34" i="33" s="1"/>
  <c r="L34" i="33" s="1"/>
  <c r="M34" i="33" s="1"/>
  <c r="N34" i="33" s="1"/>
  <c r="O34" i="33" s="1"/>
  <c r="P34" i="33" s="1"/>
  <c r="Q34" i="33" s="1"/>
  <c r="R34" i="33" s="1"/>
  <c r="S34" i="33" s="1"/>
  <c r="T34" i="33" s="1"/>
  <c r="U34" i="33" s="1"/>
  <c r="V34" i="33" s="1"/>
  <c r="W34" i="33" s="1"/>
  <c r="X34" i="33" s="1"/>
  <c r="Y34" i="33" s="1"/>
  <c r="Z34" i="33" s="1"/>
  <c r="AA34" i="33" s="1"/>
  <c r="AB34" i="33" s="1"/>
  <c r="AC34" i="33" s="1"/>
  <c r="AD34" i="33" s="1"/>
  <c r="AE34" i="33" s="1"/>
  <c r="AF34" i="33" s="1"/>
  <c r="AG34" i="33" s="1"/>
  <c r="AH34" i="33" s="1"/>
  <c r="AI34" i="33" s="1"/>
  <c r="AJ34" i="33" s="1"/>
  <c r="AK34" i="33" s="1"/>
  <c r="AL34" i="33" s="1"/>
  <c r="AM34" i="33" s="1"/>
  <c r="AN34" i="33" s="1"/>
  <c r="AO34" i="33" s="1"/>
  <c r="AP34" i="33" s="1"/>
  <c r="AQ34" i="33" s="1"/>
  <c r="AR34" i="33" s="1"/>
  <c r="AS34" i="33" s="1"/>
  <c r="AT34" i="33" s="1"/>
  <c r="AU34" i="33" s="1"/>
  <c r="AV34" i="33" s="1"/>
  <c r="AW34" i="33" s="1"/>
  <c r="AX34" i="33" s="1"/>
  <c r="AY34" i="33" s="1"/>
  <c r="AZ34" i="33" s="1"/>
  <c r="BA34" i="33" s="1"/>
  <c r="BB34" i="33" s="1"/>
  <c r="BC34" i="33" s="1"/>
  <c r="BD34" i="33" s="1"/>
  <c r="BE34" i="33" s="1"/>
  <c r="BF34" i="33" s="1"/>
  <c r="BG34" i="33" s="1"/>
  <c r="BH34" i="33" s="1"/>
  <c r="BI34" i="33" s="1"/>
  <c r="BJ34" i="33" s="1"/>
  <c r="BK34" i="33" s="1"/>
  <c r="BL34" i="33" s="1"/>
  <c r="BM34" i="33" s="1"/>
  <c r="BN34" i="33" s="1"/>
  <c r="BO34" i="33" s="1"/>
  <c r="BP34" i="33" s="1"/>
  <c r="BQ34" i="33" s="1"/>
  <c r="BR34" i="33" s="1"/>
  <c r="BS34" i="33" s="1"/>
  <c r="BT34" i="33" s="1"/>
  <c r="BU34" i="33" s="1"/>
  <c r="BV34" i="33" s="1"/>
  <c r="BW34" i="33" s="1"/>
  <c r="BX34" i="33" s="1"/>
  <c r="BY34" i="33" s="1"/>
  <c r="BZ34" i="33" s="1"/>
  <c r="CA34" i="33" s="1"/>
  <c r="CB34" i="33" s="1"/>
  <c r="CC34" i="33" s="1"/>
  <c r="CD34" i="33" s="1"/>
  <c r="CE34" i="33" s="1"/>
  <c r="CF34" i="33" s="1"/>
  <c r="CG34" i="33" s="1"/>
  <c r="CH34" i="33" s="1"/>
  <c r="CI34" i="33" s="1"/>
  <c r="CJ34" i="33" s="1"/>
  <c r="CK34" i="33" s="1"/>
  <c r="CL34" i="33" s="1"/>
  <c r="CM34" i="33" s="1"/>
  <c r="CN34" i="33" s="1"/>
  <c r="CO34" i="33" s="1"/>
  <c r="CP34" i="33" s="1"/>
  <c r="CQ34" i="33" s="1"/>
  <c r="CR34" i="33" s="1"/>
  <c r="CS34" i="33" s="1"/>
  <c r="CT34" i="33" s="1"/>
  <c r="CU34" i="33" s="1"/>
  <c r="CV34" i="33" s="1"/>
  <c r="CW34" i="33" s="1"/>
  <c r="CX34" i="33" s="1"/>
  <c r="CY34" i="33" s="1"/>
  <c r="CZ34" i="33" s="1"/>
  <c r="DA34" i="33" s="1"/>
  <c r="DB34" i="33" s="1"/>
  <c r="DC34" i="33" s="1"/>
  <c r="DD34" i="33" s="1"/>
  <c r="DE34" i="33" s="1"/>
  <c r="J19" i="33"/>
  <c r="K19" i="33" s="1"/>
  <c r="G13" i="33"/>
  <c r="I12" i="33"/>
  <c r="B10" i="33" s="1"/>
  <c r="I11" i="33"/>
  <c r="DE105" i="32"/>
  <c r="DD105" i="32"/>
  <c r="DC105" i="32"/>
  <c r="DB105" i="32"/>
  <c r="DA105" i="32"/>
  <c r="CZ105" i="32"/>
  <c r="CY105" i="32"/>
  <c r="CX105" i="32"/>
  <c r="CW105" i="32"/>
  <c r="CV105" i="32"/>
  <c r="CU105" i="32"/>
  <c r="CT105" i="32"/>
  <c r="CS105" i="32"/>
  <c r="CR105" i="32"/>
  <c r="CQ105" i="32"/>
  <c r="CP105" i="32"/>
  <c r="CO105" i="32"/>
  <c r="CN105" i="32"/>
  <c r="CM105" i="32"/>
  <c r="CL105" i="32"/>
  <c r="CK105" i="32"/>
  <c r="CJ105" i="32"/>
  <c r="CI105" i="32"/>
  <c r="CH105" i="32"/>
  <c r="CG105" i="32"/>
  <c r="CF105" i="32"/>
  <c r="CE105" i="32"/>
  <c r="CD105" i="32"/>
  <c r="CC105" i="32"/>
  <c r="CB105" i="32"/>
  <c r="CA105" i="32"/>
  <c r="BZ105" i="32"/>
  <c r="BY105" i="32"/>
  <c r="BX105" i="32"/>
  <c r="BW105" i="32"/>
  <c r="BV105" i="32"/>
  <c r="BU105" i="32"/>
  <c r="BT105" i="32"/>
  <c r="BS105" i="32"/>
  <c r="BR105" i="32"/>
  <c r="BQ105" i="32"/>
  <c r="BP105" i="32"/>
  <c r="BO105" i="32"/>
  <c r="BN105" i="32"/>
  <c r="BM105" i="32"/>
  <c r="BL105" i="32"/>
  <c r="BK105" i="32"/>
  <c r="BJ105" i="32"/>
  <c r="BI105" i="32"/>
  <c r="BH105" i="32"/>
  <c r="BG105" i="32"/>
  <c r="BF105" i="32"/>
  <c r="BE105" i="32"/>
  <c r="BD105" i="32"/>
  <c r="BC105" i="32"/>
  <c r="BB105" i="32"/>
  <c r="BA105" i="32"/>
  <c r="AZ105" i="32"/>
  <c r="AY105" i="32"/>
  <c r="AX105" i="32"/>
  <c r="AW105" i="32"/>
  <c r="AV105" i="32"/>
  <c r="AU105" i="32"/>
  <c r="AT105" i="32"/>
  <c r="AS105" i="32"/>
  <c r="AR105" i="32"/>
  <c r="AQ105" i="32"/>
  <c r="AP105" i="32"/>
  <c r="AO105" i="32"/>
  <c r="AN105" i="32"/>
  <c r="AM105" i="32"/>
  <c r="AL105" i="32"/>
  <c r="AK105" i="32"/>
  <c r="AJ105" i="32"/>
  <c r="AI105" i="32"/>
  <c r="AH105" i="32"/>
  <c r="AG105" i="32"/>
  <c r="AF105" i="32"/>
  <c r="AE105" i="32"/>
  <c r="AD105" i="32"/>
  <c r="AC105" i="32"/>
  <c r="AB105" i="32"/>
  <c r="AA105" i="32"/>
  <c r="Z105" i="32"/>
  <c r="Y105" i="32"/>
  <c r="X105" i="32"/>
  <c r="W105" i="32"/>
  <c r="V105" i="32"/>
  <c r="U105" i="32"/>
  <c r="T105" i="32"/>
  <c r="S105" i="32"/>
  <c r="R105" i="32"/>
  <c r="Q105" i="32"/>
  <c r="P105" i="32"/>
  <c r="O105" i="32"/>
  <c r="N105" i="32"/>
  <c r="M105" i="32"/>
  <c r="L105" i="32"/>
  <c r="K105" i="32"/>
  <c r="J105" i="32"/>
  <c r="C105" i="32"/>
  <c r="DE104" i="32"/>
  <c r="DD104" i="32"/>
  <c r="DC104" i="32"/>
  <c r="DB104" i="32"/>
  <c r="DA104" i="32"/>
  <c r="CZ104" i="32"/>
  <c r="CY104" i="32"/>
  <c r="CX104" i="32"/>
  <c r="CW104" i="32"/>
  <c r="CV104" i="32"/>
  <c r="CU104" i="32"/>
  <c r="CT104" i="32"/>
  <c r="CS104" i="32"/>
  <c r="CR104" i="32"/>
  <c r="CQ104" i="32"/>
  <c r="CP104" i="32"/>
  <c r="CO104" i="32"/>
  <c r="CN104" i="32"/>
  <c r="CM104" i="32"/>
  <c r="CL104" i="32"/>
  <c r="CK104" i="32"/>
  <c r="CJ104" i="32"/>
  <c r="CI104" i="32"/>
  <c r="CH104" i="32"/>
  <c r="CG104" i="32"/>
  <c r="CF104" i="32"/>
  <c r="CE104" i="32"/>
  <c r="CD104" i="32"/>
  <c r="CC104" i="32"/>
  <c r="CB104" i="32"/>
  <c r="CA104" i="32"/>
  <c r="BZ104" i="32"/>
  <c r="BY104" i="32"/>
  <c r="BX104" i="32"/>
  <c r="BW104" i="32"/>
  <c r="BV104" i="32"/>
  <c r="BU104" i="32"/>
  <c r="BT104" i="32"/>
  <c r="BS104" i="32"/>
  <c r="BR104" i="32"/>
  <c r="BQ104" i="32"/>
  <c r="BP104" i="32"/>
  <c r="BO104" i="32"/>
  <c r="BN104" i="32"/>
  <c r="BM104" i="32"/>
  <c r="BL104" i="32"/>
  <c r="BK104" i="32"/>
  <c r="BJ104" i="32"/>
  <c r="BI104" i="32"/>
  <c r="BH104" i="32"/>
  <c r="BG104" i="32"/>
  <c r="BF104" i="32"/>
  <c r="BE104" i="32"/>
  <c r="BD104" i="32"/>
  <c r="BC104" i="32"/>
  <c r="BB104" i="32"/>
  <c r="BA104" i="32"/>
  <c r="AZ104" i="32"/>
  <c r="AY104" i="32"/>
  <c r="AX104" i="32"/>
  <c r="AW104" i="32"/>
  <c r="AV104" i="32"/>
  <c r="AU104" i="32"/>
  <c r="AT104" i="32"/>
  <c r="AS104" i="32"/>
  <c r="AR104" i="32"/>
  <c r="AQ104" i="32"/>
  <c r="AP104" i="32"/>
  <c r="AO104" i="32"/>
  <c r="AN104" i="32"/>
  <c r="AM104" i="32"/>
  <c r="AL104" i="32"/>
  <c r="AK104" i="32"/>
  <c r="AJ104" i="32"/>
  <c r="AI104" i="32"/>
  <c r="AH104" i="32"/>
  <c r="AG104" i="32"/>
  <c r="AF104" i="32"/>
  <c r="AE104" i="32"/>
  <c r="AD104" i="32"/>
  <c r="AC104" i="32"/>
  <c r="AB104" i="32"/>
  <c r="AA104" i="32"/>
  <c r="Z104" i="32"/>
  <c r="Y104" i="32"/>
  <c r="X104" i="32"/>
  <c r="W104" i="32"/>
  <c r="V104" i="32"/>
  <c r="U104" i="32"/>
  <c r="T104" i="32"/>
  <c r="S104" i="32"/>
  <c r="R104" i="32"/>
  <c r="Q104" i="32"/>
  <c r="P104" i="32"/>
  <c r="O104" i="32"/>
  <c r="N104" i="32"/>
  <c r="M104" i="32"/>
  <c r="L104" i="32"/>
  <c r="K104" i="32"/>
  <c r="J104" i="32"/>
  <c r="C104" i="32"/>
  <c r="DE103" i="32"/>
  <c r="DD103" i="32"/>
  <c r="DC103" i="32"/>
  <c r="DB103" i="32"/>
  <c r="DA103" i="32"/>
  <c r="CZ103" i="32"/>
  <c r="CY103" i="32"/>
  <c r="CX103" i="32"/>
  <c r="CW103" i="32"/>
  <c r="CV103" i="32"/>
  <c r="CU103" i="32"/>
  <c r="CT103" i="32"/>
  <c r="CS103" i="32"/>
  <c r="CR103" i="32"/>
  <c r="CQ103" i="32"/>
  <c r="CP103" i="32"/>
  <c r="CO103" i="32"/>
  <c r="CN103" i="32"/>
  <c r="CM103" i="32"/>
  <c r="CL103" i="32"/>
  <c r="CK103" i="32"/>
  <c r="CJ103" i="32"/>
  <c r="CI103" i="32"/>
  <c r="CH103" i="32"/>
  <c r="CG103" i="32"/>
  <c r="CF103" i="32"/>
  <c r="CE103" i="32"/>
  <c r="CD103" i="32"/>
  <c r="CC103" i="32"/>
  <c r="CB103" i="32"/>
  <c r="CA103" i="32"/>
  <c r="BZ103" i="32"/>
  <c r="BY103" i="32"/>
  <c r="BX103" i="32"/>
  <c r="BW103" i="32"/>
  <c r="BV103" i="32"/>
  <c r="BU103" i="32"/>
  <c r="BT103" i="32"/>
  <c r="BS103" i="32"/>
  <c r="BR103" i="32"/>
  <c r="BQ103" i="32"/>
  <c r="BP103" i="32"/>
  <c r="BO103" i="32"/>
  <c r="BN103" i="32"/>
  <c r="BM103" i="32"/>
  <c r="BL103" i="32"/>
  <c r="BK103" i="32"/>
  <c r="BJ103" i="32"/>
  <c r="BI103" i="32"/>
  <c r="BH103" i="32"/>
  <c r="BG103" i="32"/>
  <c r="BF103" i="32"/>
  <c r="BE103" i="32"/>
  <c r="BD103" i="32"/>
  <c r="BC103" i="32"/>
  <c r="BB103" i="32"/>
  <c r="BA103" i="32"/>
  <c r="AZ103" i="32"/>
  <c r="AY103" i="32"/>
  <c r="AX103" i="32"/>
  <c r="AW103" i="32"/>
  <c r="AV103" i="32"/>
  <c r="AU103" i="32"/>
  <c r="AT103" i="32"/>
  <c r="AS103" i="32"/>
  <c r="AR103" i="32"/>
  <c r="AQ103" i="32"/>
  <c r="AP103" i="32"/>
  <c r="AO103" i="32"/>
  <c r="AN103" i="32"/>
  <c r="AM103" i="32"/>
  <c r="AL103" i="32"/>
  <c r="AK103" i="32"/>
  <c r="AJ103" i="32"/>
  <c r="AI103" i="32"/>
  <c r="AH103" i="32"/>
  <c r="AG103" i="32"/>
  <c r="AF103" i="32"/>
  <c r="AE103" i="32"/>
  <c r="AD103" i="32"/>
  <c r="AC103" i="32"/>
  <c r="AB103" i="32"/>
  <c r="AA103" i="32"/>
  <c r="Z103" i="32"/>
  <c r="Y103" i="32"/>
  <c r="X103" i="32"/>
  <c r="W103" i="32"/>
  <c r="V103" i="32"/>
  <c r="U103" i="32"/>
  <c r="T103" i="32"/>
  <c r="S103" i="32"/>
  <c r="R103" i="32"/>
  <c r="Q103" i="32"/>
  <c r="P103" i="32"/>
  <c r="O103" i="32"/>
  <c r="N103" i="32"/>
  <c r="M103" i="32"/>
  <c r="L103" i="32"/>
  <c r="K103" i="32"/>
  <c r="J103" i="32"/>
  <c r="C103" i="32"/>
  <c r="DE102" i="32"/>
  <c r="DD102" i="32"/>
  <c r="DC102" i="32"/>
  <c r="DB102" i="32"/>
  <c r="DA102" i="32"/>
  <c r="CZ102" i="32"/>
  <c r="CY102" i="32"/>
  <c r="CX102" i="32"/>
  <c r="CW102" i="32"/>
  <c r="CV102" i="32"/>
  <c r="CU102" i="32"/>
  <c r="CT102" i="32"/>
  <c r="CS102" i="32"/>
  <c r="CR102" i="32"/>
  <c r="CQ102" i="32"/>
  <c r="CP102" i="32"/>
  <c r="CO102" i="32"/>
  <c r="CN102" i="32"/>
  <c r="CM102" i="32"/>
  <c r="CL102" i="32"/>
  <c r="CK102" i="32"/>
  <c r="CJ102" i="32"/>
  <c r="CI102" i="32"/>
  <c r="CH102" i="32"/>
  <c r="CG102" i="32"/>
  <c r="CF102" i="32"/>
  <c r="CE102" i="32"/>
  <c r="CD102" i="32"/>
  <c r="CC102" i="32"/>
  <c r="CB102" i="32"/>
  <c r="CA102" i="32"/>
  <c r="BZ102" i="32"/>
  <c r="BY102" i="32"/>
  <c r="BX102" i="32"/>
  <c r="BW102" i="32"/>
  <c r="BV102" i="32"/>
  <c r="BU102" i="32"/>
  <c r="BT102" i="32"/>
  <c r="BS102" i="32"/>
  <c r="BR102" i="32"/>
  <c r="BQ102" i="32"/>
  <c r="BP102" i="32"/>
  <c r="BO102" i="32"/>
  <c r="BN102" i="32"/>
  <c r="BM102" i="32"/>
  <c r="BL102" i="32"/>
  <c r="BK102" i="32"/>
  <c r="BJ102" i="32"/>
  <c r="BI102" i="32"/>
  <c r="BH102" i="32"/>
  <c r="BG102" i="32"/>
  <c r="BF102" i="32"/>
  <c r="BE102" i="32"/>
  <c r="BD102" i="32"/>
  <c r="BC102" i="32"/>
  <c r="BB102" i="32"/>
  <c r="BA102" i="32"/>
  <c r="AZ102" i="32"/>
  <c r="AY102" i="32"/>
  <c r="AX102" i="32"/>
  <c r="AW102" i="32"/>
  <c r="AV102" i="32"/>
  <c r="AU102" i="32"/>
  <c r="AT102" i="32"/>
  <c r="AS102" i="32"/>
  <c r="AR102" i="32"/>
  <c r="AQ102" i="32"/>
  <c r="AP102" i="32"/>
  <c r="AO102" i="32"/>
  <c r="AN102" i="32"/>
  <c r="AM102" i="32"/>
  <c r="AL102" i="32"/>
  <c r="AK102" i="32"/>
  <c r="AJ102" i="32"/>
  <c r="AI102" i="32"/>
  <c r="AH102" i="32"/>
  <c r="AG102" i="32"/>
  <c r="AF102" i="32"/>
  <c r="AE102" i="32"/>
  <c r="AD102" i="32"/>
  <c r="AC102" i="32"/>
  <c r="AB102" i="32"/>
  <c r="AA102" i="32"/>
  <c r="Z102" i="32"/>
  <c r="Y102" i="32"/>
  <c r="X102" i="32"/>
  <c r="W102" i="32"/>
  <c r="V102" i="32"/>
  <c r="U102" i="32"/>
  <c r="T102" i="32"/>
  <c r="S102" i="32"/>
  <c r="R102" i="32"/>
  <c r="Q102" i="32"/>
  <c r="P102" i="32"/>
  <c r="O102" i="32"/>
  <c r="N102" i="32"/>
  <c r="M102" i="32"/>
  <c r="L102" i="32"/>
  <c r="K102" i="32"/>
  <c r="J102" i="32"/>
  <c r="C102" i="32"/>
  <c r="DE101" i="32"/>
  <c r="DD101" i="32"/>
  <c r="DC101" i="32"/>
  <c r="DB101" i="32"/>
  <c r="DA101" i="32"/>
  <c r="CZ101" i="32"/>
  <c r="CY101" i="32"/>
  <c r="CX101" i="32"/>
  <c r="CW101" i="32"/>
  <c r="CV101" i="32"/>
  <c r="CU101" i="32"/>
  <c r="CT101" i="32"/>
  <c r="CS101" i="32"/>
  <c r="CR101" i="32"/>
  <c r="CQ101" i="32"/>
  <c r="CP101" i="32"/>
  <c r="CO101" i="32"/>
  <c r="CN101" i="32"/>
  <c r="CM101" i="32"/>
  <c r="CL101" i="32"/>
  <c r="CK101" i="32"/>
  <c r="CJ101" i="32"/>
  <c r="CI101" i="32"/>
  <c r="CH101" i="32"/>
  <c r="CG101" i="32"/>
  <c r="CF101" i="32"/>
  <c r="CE101" i="32"/>
  <c r="CD101" i="32"/>
  <c r="CC101" i="32"/>
  <c r="CB101" i="32"/>
  <c r="CA101" i="32"/>
  <c r="BZ101" i="32"/>
  <c r="BY101" i="32"/>
  <c r="BX101" i="32"/>
  <c r="BW101" i="32"/>
  <c r="BV101" i="32"/>
  <c r="BU101" i="32"/>
  <c r="BT101" i="32"/>
  <c r="BS101" i="32"/>
  <c r="BR101" i="32"/>
  <c r="BQ101" i="32"/>
  <c r="BP101" i="32"/>
  <c r="BO101" i="32"/>
  <c r="BN101" i="32"/>
  <c r="BM101" i="32"/>
  <c r="BL101" i="32"/>
  <c r="BK101" i="32"/>
  <c r="BJ101" i="32"/>
  <c r="BI101" i="32"/>
  <c r="BH101" i="32"/>
  <c r="BG101" i="32"/>
  <c r="BF101" i="32"/>
  <c r="BE101" i="32"/>
  <c r="BD101" i="32"/>
  <c r="BC101" i="32"/>
  <c r="BB101" i="32"/>
  <c r="BA101" i="32"/>
  <c r="AZ101" i="32"/>
  <c r="AY101" i="32"/>
  <c r="AX101" i="32"/>
  <c r="AW101" i="32"/>
  <c r="AV101" i="32"/>
  <c r="AU101" i="32"/>
  <c r="AT101" i="32"/>
  <c r="AS101" i="32"/>
  <c r="AR101" i="32"/>
  <c r="AQ101" i="32"/>
  <c r="AP101" i="32"/>
  <c r="AO101" i="32"/>
  <c r="AN101" i="32"/>
  <c r="AM101" i="32"/>
  <c r="AL101" i="32"/>
  <c r="AK101" i="32"/>
  <c r="AJ101" i="32"/>
  <c r="AI101" i="32"/>
  <c r="AH101" i="32"/>
  <c r="AG101" i="32"/>
  <c r="AF101" i="32"/>
  <c r="AE101" i="32"/>
  <c r="AD101" i="32"/>
  <c r="AC101" i="32"/>
  <c r="AB101" i="32"/>
  <c r="AA101" i="32"/>
  <c r="Z101" i="32"/>
  <c r="Y101" i="32"/>
  <c r="X101" i="32"/>
  <c r="W101" i="32"/>
  <c r="V101" i="32"/>
  <c r="U101" i="32"/>
  <c r="T101" i="32"/>
  <c r="S101" i="32"/>
  <c r="R101" i="32"/>
  <c r="Q101" i="32"/>
  <c r="P101" i="32"/>
  <c r="O101" i="32"/>
  <c r="N101" i="32"/>
  <c r="M101" i="32"/>
  <c r="L101" i="32"/>
  <c r="K101" i="32"/>
  <c r="J101" i="32"/>
  <c r="C101" i="32"/>
  <c r="DE100" i="32"/>
  <c r="DD100" i="32"/>
  <c r="DC100" i="32"/>
  <c r="DB100" i="32"/>
  <c r="DA100" i="32"/>
  <c r="CZ100" i="32"/>
  <c r="CY100" i="32"/>
  <c r="CX100" i="32"/>
  <c r="CW100" i="32"/>
  <c r="CV100" i="32"/>
  <c r="CU100" i="32"/>
  <c r="CT100" i="32"/>
  <c r="CS100" i="32"/>
  <c r="CR100" i="32"/>
  <c r="CQ100" i="32"/>
  <c r="CP100" i="32"/>
  <c r="CO100" i="32"/>
  <c r="CN100" i="32"/>
  <c r="CM100" i="32"/>
  <c r="CL100" i="32"/>
  <c r="CK100" i="32"/>
  <c r="CJ100" i="32"/>
  <c r="CI100" i="32"/>
  <c r="CH100" i="32"/>
  <c r="CG100" i="32"/>
  <c r="CF100" i="32"/>
  <c r="CE100" i="32"/>
  <c r="CD100" i="32"/>
  <c r="CC100" i="32"/>
  <c r="CB100" i="32"/>
  <c r="CA100" i="32"/>
  <c r="BZ100" i="32"/>
  <c r="BY100" i="32"/>
  <c r="BX100" i="32"/>
  <c r="BW100" i="32"/>
  <c r="BV100" i="32"/>
  <c r="BU100" i="32"/>
  <c r="BT100" i="32"/>
  <c r="BS100" i="32"/>
  <c r="BR100" i="32"/>
  <c r="BQ100" i="32"/>
  <c r="BP100" i="32"/>
  <c r="BO100" i="32"/>
  <c r="BN100" i="32"/>
  <c r="BM100" i="32"/>
  <c r="BL100" i="32"/>
  <c r="BK100" i="32"/>
  <c r="BJ100" i="32"/>
  <c r="BI100" i="32"/>
  <c r="BH100" i="32"/>
  <c r="BG100" i="32"/>
  <c r="BF100" i="32"/>
  <c r="BE100" i="32"/>
  <c r="BD100" i="32"/>
  <c r="BC100" i="32"/>
  <c r="BB100" i="32"/>
  <c r="BA100" i="32"/>
  <c r="AZ100" i="32"/>
  <c r="AY100" i="32"/>
  <c r="AX100" i="32"/>
  <c r="AW100" i="32"/>
  <c r="AV100" i="32"/>
  <c r="AU100" i="32"/>
  <c r="AT100" i="32"/>
  <c r="AS100" i="32"/>
  <c r="AR100" i="32"/>
  <c r="AQ100" i="32"/>
  <c r="AP100" i="32"/>
  <c r="AO100" i="32"/>
  <c r="AN100" i="32"/>
  <c r="AM100" i="32"/>
  <c r="AL100" i="32"/>
  <c r="AK100" i="32"/>
  <c r="AJ100" i="32"/>
  <c r="AI100" i="32"/>
  <c r="AH100" i="32"/>
  <c r="AG100" i="32"/>
  <c r="AF100" i="32"/>
  <c r="AE100" i="32"/>
  <c r="AD100" i="32"/>
  <c r="AC100" i="32"/>
  <c r="AB100" i="32"/>
  <c r="AA100" i="32"/>
  <c r="Z100" i="32"/>
  <c r="Y100" i="32"/>
  <c r="X100" i="32"/>
  <c r="W100" i="32"/>
  <c r="V100" i="32"/>
  <c r="U100" i="32"/>
  <c r="T100" i="32"/>
  <c r="S100" i="32"/>
  <c r="R100" i="32"/>
  <c r="Q100" i="32"/>
  <c r="P100" i="32"/>
  <c r="O100" i="32"/>
  <c r="N100" i="32"/>
  <c r="M100" i="32"/>
  <c r="L100" i="32"/>
  <c r="K100" i="32"/>
  <c r="J100" i="32"/>
  <c r="C100" i="32"/>
  <c r="DE99" i="32"/>
  <c r="DD99" i="32"/>
  <c r="DC99" i="32"/>
  <c r="DB99" i="32"/>
  <c r="DA99" i="32"/>
  <c r="CZ99" i="32"/>
  <c r="CY99" i="32"/>
  <c r="CX99" i="32"/>
  <c r="CW99" i="32"/>
  <c r="CV99" i="32"/>
  <c r="CU99" i="32"/>
  <c r="CT99" i="32"/>
  <c r="CS99" i="32"/>
  <c r="CR99" i="32"/>
  <c r="CQ99" i="32"/>
  <c r="CP99" i="32"/>
  <c r="CO99" i="32"/>
  <c r="CN99" i="32"/>
  <c r="CM99" i="32"/>
  <c r="CL99" i="32"/>
  <c r="CK99" i="32"/>
  <c r="CJ99" i="32"/>
  <c r="CI99" i="32"/>
  <c r="CH99" i="32"/>
  <c r="CG99" i="32"/>
  <c r="CF99" i="32"/>
  <c r="CE99" i="32"/>
  <c r="CD99" i="32"/>
  <c r="CC99" i="32"/>
  <c r="CB99" i="32"/>
  <c r="CA99" i="32"/>
  <c r="BZ99" i="32"/>
  <c r="BY99" i="32"/>
  <c r="BX99" i="32"/>
  <c r="BW99" i="32"/>
  <c r="BV99" i="32"/>
  <c r="BU99" i="32"/>
  <c r="BT99" i="32"/>
  <c r="BS99" i="32"/>
  <c r="BR99" i="32"/>
  <c r="BQ99" i="32"/>
  <c r="BP99" i="32"/>
  <c r="BO99" i="32"/>
  <c r="BN99" i="32"/>
  <c r="BM99" i="32"/>
  <c r="BL99" i="32"/>
  <c r="BK99" i="32"/>
  <c r="BJ99" i="32"/>
  <c r="BI99" i="32"/>
  <c r="BH99" i="32"/>
  <c r="BG99" i="32"/>
  <c r="BF99" i="32"/>
  <c r="BE99" i="32"/>
  <c r="BD99" i="32"/>
  <c r="BC99" i="32"/>
  <c r="BB99" i="32"/>
  <c r="BA99" i="32"/>
  <c r="AZ99" i="32"/>
  <c r="AY99" i="32"/>
  <c r="AX99" i="32"/>
  <c r="AW99" i="32"/>
  <c r="AV99" i="32"/>
  <c r="AU99" i="32"/>
  <c r="AT99" i="32"/>
  <c r="AS99" i="32"/>
  <c r="AR99" i="32"/>
  <c r="AQ99" i="32"/>
  <c r="AP99" i="32"/>
  <c r="AO99" i="32"/>
  <c r="AN99" i="32"/>
  <c r="AM99" i="32"/>
  <c r="AL99" i="32"/>
  <c r="AK99" i="32"/>
  <c r="AJ99" i="32"/>
  <c r="AI99" i="32"/>
  <c r="AH99" i="32"/>
  <c r="AG99" i="32"/>
  <c r="AF99" i="32"/>
  <c r="AE99" i="32"/>
  <c r="AD99" i="32"/>
  <c r="AC99" i="32"/>
  <c r="AB99" i="32"/>
  <c r="AA99" i="32"/>
  <c r="Z99" i="32"/>
  <c r="Y99" i="32"/>
  <c r="X99" i="32"/>
  <c r="W99" i="32"/>
  <c r="V99" i="32"/>
  <c r="U99" i="32"/>
  <c r="T99" i="32"/>
  <c r="S99" i="32"/>
  <c r="R99" i="32"/>
  <c r="Q99" i="32"/>
  <c r="P99" i="32"/>
  <c r="O99" i="32"/>
  <c r="N99" i="32"/>
  <c r="M99" i="32"/>
  <c r="L99" i="32"/>
  <c r="K99" i="32"/>
  <c r="J99" i="32"/>
  <c r="C99" i="32"/>
  <c r="DE98" i="32"/>
  <c r="DD98" i="32"/>
  <c r="DC98" i="32"/>
  <c r="DB98" i="32"/>
  <c r="DA98" i="32"/>
  <c r="CZ98" i="32"/>
  <c r="CY98" i="32"/>
  <c r="CX98" i="32"/>
  <c r="CW98" i="32"/>
  <c r="CV98" i="32"/>
  <c r="CU98" i="32"/>
  <c r="CT98" i="32"/>
  <c r="CS98" i="32"/>
  <c r="CR98" i="32"/>
  <c r="CQ98" i="32"/>
  <c r="CP98" i="32"/>
  <c r="CO98" i="32"/>
  <c r="CN98" i="32"/>
  <c r="CM98" i="32"/>
  <c r="CL98" i="32"/>
  <c r="CK98" i="32"/>
  <c r="CJ98" i="32"/>
  <c r="CI98" i="32"/>
  <c r="CH98" i="32"/>
  <c r="CG98" i="32"/>
  <c r="CF98" i="32"/>
  <c r="CE98" i="32"/>
  <c r="CD98" i="32"/>
  <c r="CC98" i="32"/>
  <c r="CB98" i="32"/>
  <c r="CA98" i="32"/>
  <c r="BZ98" i="32"/>
  <c r="BY98" i="32"/>
  <c r="BX98" i="32"/>
  <c r="BW98" i="32"/>
  <c r="BV98" i="32"/>
  <c r="BU98" i="32"/>
  <c r="BT98" i="32"/>
  <c r="BS98" i="32"/>
  <c r="BR98" i="32"/>
  <c r="BQ98" i="32"/>
  <c r="BP98" i="32"/>
  <c r="BO98" i="32"/>
  <c r="BN98" i="32"/>
  <c r="BM98" i="32"/>
  <c r="BL98" i="32"/>
  <c r="BK98" i="32"/>
  <c r="BJ98" i="32"/>
  <c r="BI98" i="32"/>
  <c r="BH98" i="32"/>
  <c r="BG98" i="32"/>
  <c r="BF98" i="32"/>
  <c r="BE98" i="32"/>
  <c r="BD98" i="32"/>
  <c r="BC98" i="32"/>
  <c r="BB98" i="32"/>
  <c r="BA98" i="32"/>
  <c r="AZ98" i="32"/>
  <c r="AY98" i="32"/>
  <c r="AX98" i="32"/>
  <c r="AW98" i="32"/>
  <c r="AV98" i="32"/>
  <c r="AU98" i="32"/>
  <c r="AT98" i="32"/>
  <c r="AS98" i="32"/>
  <c r="AR98" i="32"/>
  <c r="AQ98" i="32"/>
  <c r="AP98" i="32"/>
  <c r="AO98" i="32"/>
  <c r="AN98" i="32"/>
  <c r="AM98" i="32"/>
  <c r="AL98" i="32"/>
  <c r="AK98" i="32"/>
  <c r="AJ98" i="32"/>
  <c r="AI98" i="32"/>
  <c r="AH98" i="32"/>
  <c r="AG98" i="32"/>
  <c r="AF98" i="32"/>
  <c r="AE98" i="32"/>
  <c r="AD98" i="32"/>
  <c r="AC98" i="32"/>
  <c r="AB98" i="32"/>
  <c r="AA98" i="32"/>
  <c r="Z98" i="32"/>
  <c r="Y98" i="32"/>
  <c r="X98" i="32"/>
  <c r="W98" i="32"/>
  <c r="V98" i="32"/>
  <c r="U98" i="32"/>
  <c r="T98" i="32"/>
  <c r="S98" i="32"/>
  <c r="R98" i="32"/>
  <c r="Q98" i="32"/>
  <c r="P98" i="32"/>
  <c r="O98" i="32"/>
  <c r="N98" i="32"/>
  <c r="M98" i="32"/>
  <c r="L98" i="32"/>
  <c r="K98" i="32"/>
  <c r="J98" i="32"/>
  <c r="C98" i="32"/>
  <c r="DE97" i="32"/>
  <c r="DD97" i="32"/>
  <c r="DC97" i="32"/>
  <c r="DB97" i="32"/>
  <c r="DA97" i="32"/>
  <c r="CZ97" i="32"/>
  <c r="CY97" i="32"/>
  <c r="CX97" i="32"/>
  <c r="CW97" i="32"/>
  <c r="CV97" i="32"/>
  <c r="CU97" i="32"/>
  <c r="CT97" i="32"/>
  <c r="CS97" i="32"/>
  <c r="CR97" i="32"/>
  <c r="CQ97" i="32"/>
  <c r="CP97" i="32"/>
  <c r="CO97" i="32"/>
  <c r="CN97" i="32"/>
  <c r="CM97" i="32"/>
  <c r="CL97" i="32"/>
  <c r="CK97" i="32"/>
  <c r="CJ97" i="32"/>
  <c r="CI97" i="32"/>
  <c r="CH97" i="32"/>
  <c r="CG97" i="32"/>
  <c r="CF97" i="32"/>
  <c r="CE97" i="32"/>
  <c r="CD97" i="32"/>
  <c r="CC97" i="32"/>
  <c r="CB97" i="32"/>
  <c r="CA97" i="32"/>
  <c r="BZ97" i="32"/>
  <c r="BY97" i="32"/>
  <c r="BX97" i="32"/>
  <c r="BW97" i="32"/>
  <c r="BV97" i="32"/>
  <c r="BU97" i="32"/>
  <c r="BT97" i="32"/>
  <c r="BS97" i="32"/>
  <c r="BR97" i="32"/>
  <c r="BQ97" i="32"/>
  <c r="BP97" i="32"/>
  <c r="BO97" i="32"/>
  <c r="BN97" i="32"/>
  <c r="BM97" i="32"/>
  <c r="BL97" i="32"/>
  <c r="BK97" i="32"/>
  <c r="BJ97" i="32"/>
  <c r="BI97" i="32"/>
  <c r="BH97" i="32"/>
  <c r="BG97" i="32"/>
  <c r="BF97" i="32"/>
  <c r="BE97" i="32"/>
  <c r="BD97" i="32"/>
  <c r="BC97" i="32"/>
  <c r="BB97" i="32"/>
  <c r="BA97" i="32"/>
  <c r="AZ97" i="32"/>
  <c r="AY97" i="32"/>
  <c r="AX97" i="32"/>
  <c r="AW97" i="32"/>
  <c r="AV97" i="32"/>
  <c r="AU97" i="32"/>
  <c r="AT97" i="32"/>
  <c r="AS97" i="32"/>
  <c r="AR97" i="32"/>
  <c r="AQ97" i="32"/>
  <c r="AP97" i="32"/>
  <c r="AO97" i="32"/>
  <c r="AN97" i="32"/>
  <c r="AM97" i="32"/>
  <c r="AL97" i="32"/>
  <c r="AK97" i="32"/>
  <c r="AJ97" i="32"/>
  <c r="AI97" i="32"/>
  <c r="AH97" i="32"/>
  <c r="AG97" i="32"/>
  <c r="AF97" i="32"/>
  <c r="AE97" i="32"/>
  <c r="AD97" i="32"/>
  <c r="AC97" i="32"/>
  <c r="AB97" i="32"/>
  <c r="AA97" i="32"/>
  <c r="Z97" i="32"/>
  <c r="Y97" i="32"/>
  <c r="X97" i="32"/>
  <c r="W97" i="32"/>
  <c r="V97" i="32"/>
  <c r="U97" i="32"/>
  <c r="T97" i="32"/>
  <c r="S97" i="32"/>
  <c r="R97" i="32"/>
  <c r="Q97" i="32"/>
  <c r="P97" i="32"/>
  <c r="O97" i="32"/>
  <c r="N97" i="32"/>
  <c r="M97" i="32"/>
  <c r="L97" i="32"/>
  <c r="K97" i="32"/>
  <c r="J97" i="32"/>
  <c r="C97" i="32"/>
  <c r="DE96" i="32"/>
  <c r="DD96" i="32"/>
  <c r="DC96" i="32"/>
  <c r="DB96" i="32"/>
  <c r="DA96" i="32"/>
  <c r="CZ96" i="32"/>
  <c r="CY96" i="32"/>
  <c r="CX96" i="32"/>
  <c r="CW96" i="32"/>
  <c r="CV96" i="32"/>
  <c r="CU96" i="32"/>
  <c r="CT96" i="32"/>
  <c r="CS96" i="32"/>
  <c r="CR96" i="32"/>
  <c r="CQ96" i="32"/>
  <c r="CP96" i="32"/>
  <c r="CO96" i="32"/>
  <c r="CN96" i="32"/>
  <c r="CM96" i="32"/>
  <c r="CL96" i="32"/>
  <c r="CK96" i="32"/>
  <c r="CJ96" i="32"/>
  <c r="CI96" i="32"/>
  <c r="CH96" i="32"/>
  <c r="CG96" i="32"/>
  <c r="CF96" i="32"/>
  <c r="CE96" i="32"/>
  <c r="CD96" i="32"/>
  <c r="CC96" i="32"/>
  <c r="CB96" i="32"/>
  <c r="CA96" i="32"/>
  <c r="BZ96" i="32"/>
  <c r="BY96" i="32"/>
  <c r="BX96" i="32"/>
  <c r="BW96" i="32"/>
  <c r="BV96" i="32"/>
  <c r="BU96" i="32"/>
  <c r="BT96" i="32"/>
  <c r="BS96" i="32"/>
  <c r="BR96" i="32"/>
  <c r="BQ96" i="32"/>
  <c r="BP96" i="32"/>
  <c r="BO96" i="32"/>
  <c r="BN96" i="32"/>
  <c r="BM96" i="32"/>
  <c r="BL96" i="32"/>
  <c r="BK96" i="32"/>
  <c r="BJ96" i="32"/>
  <c r="BI96" i="32"/>
  <c r="BH96" i="32"/>
  <c r="BG96" i="32"/>
  <c r="BF96" i="32"/>
  <c r="BE96" i="32"/>
  <c r="BD96" i="32"/>
  <c r="BC96" i="32"/>
  <c r="BB96" i="32"/>
  <c r="BA96" i="32"/>
  <c r="AZ96" i="32"/>
  <c r="AY96" i="32"/>
  <c r="AX96" i="32"/>
  <c r="AW96" i="32"/>
  <c r="AV96" i="32"/>
  <c r="AU96" i="32"/>
  <c r="AT96" i="32"/>
  <c r="AS96" i="32"/>
  <c r="AR96" i="32"/>
  <c r="AQ96" i="32"/>
  <c r="AP96" i="32"/>
  <c r="AO96" i="32"/>
  <c r="AN96" i="32"/>
  <c r="AM96" i="32"/>
  <c r="AL96" i="32"/>
  <c r="AK96" i="32"/>
  <c r="AJ96" i="32"/>
  <c r="AI96" i="32"/>
  <c r="AH96" i="32"/>
  <c r="AG96" i="32"/>
  <c r="AF96" i="32"/>
  <c r="AE96" i="32"/>
  <c r="AD96" i="32"/>
  <c r="AC96" i="32"/>
  <c r="AB96" i="32"/>
  <c r="AA96" i="32"/>
  <c r="Z96" i="32"/>
  <c r="Y96" i="32"/>
  <c r="X96" i="32"/>
  <c r="W96" i="32"/>
  <c r="V96" i="32"/>
  <c r="U96" i="32"/>
  <c r="T96" i="32"/>
  <c r="S96" i="32"/>
  <c r="R96" i="32"/>
  <c r="Q96" i="32"/>
  <c r="P96" i="32"/>
  <c r="O96" i="32"/>
  <c r="N96" i="32"/>
  <c r="M96" i="32"/>
  <c r="L96" i="32"/>
  <c r="K96" i="32"/>
  <c r="J96" i="32"/>
  <c r="C96" i="32"/>
  <c r="J74" i="32"/>
  <c r="K74" i="32" s="1"/>
  <c r="L74" i="32" s="1"/>
  <c r="M74" i="32" s="1"/>
  <c r="N74" i="32" s="1"/>
  <c r="O74" i="32" s="1"/>
  <c r="P74" i="32" s="1"/>
  <c r="Q74" i="32" s="1"/>
  <c r="R74" i="32" s="1"/>
  <c r="S74" i="32" s="1"/>
  <c r="T74" i="32" s="1"/>
  <c r="U74" i="32" s="1"/>
  <c r="V74" i="32" s="1"/>
  <c r="W74" i="32" s="1"/>
  <c r="X74" i="32" s="1"/>
  <c r="Y74" i="32" s="1"/>
  <c r="Z74" i="32" s="1"/>
  <c r="AA74" i="32" s="1"/>
  <c r="AB74" i="32" s="1"/>
  <c r="AC74" i="32" s="1"/>
  <c r="AD74" i="32" s="1"/>
  <c r="AE74" i="32" s="1"/>
  <c r="AF74" i="32" s="1"/>
  <c r="AG74" i="32" s="1"/>
  <c r="AH74" i="32" s="1"/>
  <c r="AI74" i="32" s="1"/>
  <c r="AJ74" i="32" s="1"/>
  <c r="AK74" i="32" s="1"/>
  <c r="AL74" i="32" s="1"/>
  <c r="AM74" i="32" s="1"/>
  <c r="AN74" i="32" s="1"/>
  <c r="AO74" i="32" s="1"/>
  <c r="AP74" i="32" s="1"/>
  <c r="AQ74" i="32" s="1"/>
  <c r="AR74" i="32" s="1"/>
  <c r="AS74" i="32" s="1"/>
  <c r="AT74" i="32" s="1"/>
  <c r="AU74" i="32" s="1"/>
  <c r="AV74" i="32" s="1"/>
  <c r="AW74" i="32" s="1"/>
  <c r="AX74" i="32" s="1"/>
  <c r="AY74" i="32" s="1"/>
  <c r="AZ74" i="32" s="1"/>
  <c r="BA74" i="32" s="1"/>
  <c r="BB74" i="32" s="1"/>
  <c r="BC74" i="32" s="1"/>
  <c r="BD74" i="32" s="1"/>
  <c r="BE74" i="32" s="1"/>
  <c r="BF74" i="32" s="1"/>
  <c r="BG74" i="32" s="1"/>
  <c r="BH74" i="32" s="1"/>
  <c r="BI74" i="32" s="1"/>
  <c r="BJ74" i="32" s="1"/>
  <c r="BK74" i="32" s="1"/>
  <c r="BL74" i="32" s="1"/>
  <c r="BM74" i="32" s="1"/>
  <c r="BN74" i="32" s="1"/>
  <c r="BO74" i="32" s="1"/>
  <c r="BP74" i="32" s="1"/>
  <c r="BQ74" i="32" s="1"/>
  <c r="BR74" i="32" s="1"/>
  <c r="BS74" i="32" s="1"/>
  <c r="BT74" i="32" s="1"/>
  <c r="BU74" i="32" s="1"/>
  <c r="BV74" i="32" s="1"/>
  <c r="BW74" i="32" s="1"/>
  <c r="BX74" i="32" s="1"/>
  <c r="BY74" i="32" s="1"/>
  <c r="BZ74" i="32" s="1"/>
  <c r="CA74" i="32" s="1"/>
  <c r="CB74" i="32" s="1"/>
  <c r="CC74" i="32" s="1"/>
  <c r="CD74" i="32" s="1"/>
  <c r="CE74" i="32" s="1"/>
  <c r="CF74" i="32" s="1"/>
  <c r="CG74" i="32" s="1"/>
  <c r="CH74" i="32" s="1"/>
  <c r="CI74" i="32" s="1"/>
  <c r="CJ74" i="32" s="1"/>
  <c r="CK74" i="32" s="1"/>
  <c r="CL74" i="32" s="1"/>
  <c r="CM74" i="32" s="1"/>
  <c r="CN74" i="32" s="1"/>
  <c r="CO74" i="32" s="1"/>
  <c r="CP74" i="32" s="1"/>
  <c r="CQ74" i="32" s="1"/>
  <c r="CR74" i="32" s="1"/>
  <c r="CS74" i="32" s="1"/>
  <c r="CT74" i="32" s="1"/>
  <c r="CU74" i="32" s="1"/>
  <c r="CV74" i="32" s="1"/>
  <c r="CW74" i="32" s="1"/>
  <c r="CX74" i="32" s="1"/>
  <c r="CY74" i="32" s="1"/>
  <c r="CZ74" i="32" s="1"/>
  <c r="DA74" i="32" s="1"/>
  <c r="DB74" i="32" s="1"/>
  <c r="DC74" i="32" s="1"/>
  <c r="DD74" i="32" s="1"/>
  <c r="DE74" i="32" s="1"/>
  <c r="J70" i="32"/>
  <c r="DE67" i="32"/>
  <c r="DD67" i="32"/>
  <c r="DC67" i="32"/>
  <c r="DB67" i="32"/>
  <c r="DA67" i="32"/>
  <c r="CZ67" i="32"/>
  <c r="CY67" i="32"/>
  <c r="CX67" i="32"/>
  <c r="CW67" i="32"/>
  <c r="CV67" i="32"/>
  <c r="CU67" i="32"/>
  <c r="CT67" i="32"/>
  <c r="CS67" i="32"/>
  <c r="CR67" i="32"/>
  <c r="CQ67" i="32"/>
  <c r="CP67" i="32"/>
  <c r="CO67" i="32"/>
  <c r="CN67" i="32"/>
  <c r="CM67" i="32"/>
  <c r="CL67" i="32"/>
  <c r="CK67" i="32"/>
  <c r="CJ67" i="32"/>
  <c r="CI67" i="32"/>
  <c r="CH67" i="32"/>
  <c r="CG67" i="32"/>
  <c r="CF67" i="32"/>
  <c r="CE67" i="32"/>
  <c r="CD67" i="32"/>
  <c r="CC67" i="32"/>
  <c r="CB67" i="32"/>
  <c r="CA67" i="32"/>
  <c r="BZ67" i="32"/>
  <c r="BY67" i="32"/>
  <c r="BX67" i="32"/>
  <c r="BW67" i="32"/>
  <c r="BV67" i="32"/>
  <c r="BU67" i="32"/>
  <c r="BT67" i="32"/>
  <c r="BS67" i="32"/>
  <c r="BR67" i="32"/>
  <c r="BQ67" i="32"/>
  <c r="BP67" i="32"/>
  <c r="BO67" i="32"/>
  <c r="BN67" i="32"/>
  <c r="BM67" i="32"/>
  <c r="BL67" i="32"/>
  <c r="BK67" i="32"/>
  <c r="BJ67" i="32"/>
  <c r="BI67" i="32"/>
  <c r="BH67" i="32"/>
  <c r="BG67" i="32"/>
  <c r="BF67" i="32"/>
  <c r="BE67" i="32"/>
  <c r="BD67" i="32"/>
  <c r="BC67" i="32"/>
  <c r="BB67" i="32"/>
  <c r="BA67" i="32"/>
  <c r="AZ67" i="32"/>
  <c r="AY67" i="32"/>
  <c r="AX67" i="32"/>
  <c r="AW67" i="32"/>
  <c r="AV67" i="32"/>
  <c r="AU67" i="32"/>
  <c r="AT67" i="32"/>
  <c r="AS67" i="32"/>
  <c r="AR67" i="32"/>
  <c r="AQ67" i="32"/>
  <c r="AP67" i="32"/>
  <c r="AO67" i="32"/>
  <c r="AN67" i="32"/>
  <c r="AM67" i="32"/>
  <c r="AL67" i="32"/>
  <c r="AK67" i="32"/>
  <c r="AJ67" i="32"/>
  <c r="AI67" i="32"/>
  <c r="AH67" i="32"/>
  <c r="AG67" i="32"/>
  <c r="AF67" i="32"/>
  <c r="AE67" i="32"/>
  <c r="AD67" i="32"/>
  <c r="AC67" i="32"/>
  <c r="AB67" i="32"/>
  <c r="AA67" i="32"/>
  <c r="Z67" i="32"/>
  <c r="Y67" i="32"/>
  <c r="X67" i="32"/>
  <c r="W67" i="32"/>
  <c r="V67" i="32"/>
  <c r="U67" i="32"/>
  <c r="T67" i="32"/>
  <c r="S67" i="32"/>
  <c r="R67" i="32"/>
  <c r="Q67" i="32"/>
  <c r="P67" i="32"/>
  <c r="O67" i="32"/>
  <c r="N67" i="32"/>
  <c r="M67" i="32"/>
  <c r="L67" i="32"/>
  <c r="K67" i="32"/>
  <c r="J67" i="32"/>
  <c r="C67" i="32"/>
  <c r="DE66" i="32"/>
  <c r="DD66" i="32"/>
  <c r="DC66" i="32"/>
  <c r="DB66" i="32"/>
  <c r="DA66" i="32"/>
  <c r="CZ66" i="32"/>
  <c r="CY66" i="32"/>
  <c r="CX66" i="32"/>
  <c r="CW66" i="32"/>
  <c r="CV66" i="32"/>
  <c r="CU66" i="32"/>
  <c r="CT66" i="32"/>
  <c r="CS66" i="32"/>
  <c r="CR66" i="32"/>
  <c r="CQ66" i="32"/>
  <c r="CP66" i="32"/>
  <c r="CO66" i="32"/>
  <c r="CN66" i="32"/>
  <c r="CM66" i="32"/>
  <c r="CL66" i="32"/>
  <c r="CK66" i="32"/>
  <c r="CJ66" i="32"/>
  <c r="CI66" i="32"/>
  <c r="CH66" i="32"/>
  <c r="CG66" i="32"/>
  <c r="CF66" i="32"/>
  <c r="CE66" i="32"/>
  <c r="CD66" i="32"/>
  <c r="CC66" i="32"/>
  <c r="CB66" i="32"/>
  <c r="CA66" i="32"/>
  <c r="BZ66" i="32"/>
  <c r="BY66" i="32"/>
  <c r="BX66" i="32"/>
  <c r="BW66" i="32"/>
  <c r="BV66" i="32"/>
  <c r="BU66" i="32"/>
  <c r="BT66" i="32"/>
  <c r="BS66" i="32"/>
  <c r="BR66" i="32"/>
  <c r="BQ66" i="32"/>
  <c r="BP66" i="32"/>
  <c r="BO66" i="32"/>
  <c r="BN66" i="32"/>
  <c r="BM66" i="32"/>
  <c r="BL66" i="32"/>
  <c r="BK66" i="32"/>
  <c r="BJ66" i="32"/>
  <c r="BI66" i="32"/>
  <c r="BH66" i="32"/>
  <c r="BG66" i="32"/>
  <c r="BF66" i="32"/>
  <c r="BE66" i="32"/>
  <c r="BD66" i="32"/>
  <c r="BC66" i="32"/>
  <c r="BB66" i="32"/>
  <c r="BA66" i="32"/>
  <c r="AZ66" i="32"/>
  <c r="AY66" i="32"/>
  <c r="AX66" i="32"/>
  <c r="AW66" i="32"/>
  <c r="AV66" i="32"/>
  <c r="AU66" i="32"/>
  <c r="AT66" i="32"/>
  <c r="AS66" i="32"/>
  <c r="AR66" i="32"/>
  <c r="AQ66" i="32"/>
  <c r="AP66" i="32"/>
  <c r="AO66" i="32"/>
  <c r="AN66" i="32"/>
  <c r="AM66" i="32"/>
  <c r="AL66" i="32"/>
  <c r="AK66" i="32"/>
  <c r="AJ66" i="32"/>
  <c r="AI66" i="32"/>
  <c r="AH66" i="32"/>
  <c r="AG66" i="32"/>
  <c r="AF66" i="32"/>
  <c r="AE66" i="32"/>
  <c r="AD66" i="32"/>
  <c r="AC66" i="32"/>
  <c r="AB66" i="32"/>
  <c r="AA66" i="32"/>
  <c r="Z66" i="32"/>
  <c r="Y66" i="32"/>
  <c r="X66" i="32"/>
  <c r="W66" i="32"/>
  <c r="V66" i="32"/>
  <c r="U66" i="32"/>
  <c r="T66" i="32"/>
  <c r="S66" i="32"/>
  <c r="R66" i="32"/>
  <c r="Q66" i="32"/>
  <c r="P66" i="32"/>
  <c r="O66" i="32"/>
  <c r="N66" i="32"/>
  <c r="M66" i="32"/>
  <c r="L66" i="32"/>
  <c r="K66" i="32"/>
  <c r="J66" i="32"/>
  <c r="C66" i="32"/>
  <c r="DE65" i="32"/>
  <c r="DD65" i="32"/>
  <c r="DC65" i="32"/>
  <c r="DB65" i="32"/>
  <c r="DA65" i="32"/>
  <c r="CZ65" i="32"/>
  <c r="CY65" i="32"/>
  <c r="CX65" i="32"/>
  <c r="CW65" i="32"/>
  <c r="CV65" i="32"/>
  <c r="CU65" i="32"/>
  <c r="CT65" i="32"/>
  <c r="CS65" i="32"/>
  <c r="CR65" i="32"/>
  <c r="CQ65" i="32"/>
  <c r="CP65" i="32"/>
  <c r="CO65" i="32"/>
  <c r="CN65" i="32"/>
  <c r="CM65" i="32"/>
  <c r="CL65" i="32"/>
  <c r="CK65" i="32"/>
  <c r="CJ65" i="32"/>
  <c r="CI65" i="32"/>
  <c r="CH65" i="32"/>
  <c r="CG65" i="32"/>
  <c r="CF65" i="32"/>
  <c r="CE65" i="32"/>
  <c r="CD65" i="32"/>
  <c r="CC65" i="32"/>
  <c r="CB65" i="32"/>
  <c r="CA65" i="32"/>
  <c r="BZ65" i="32"/>
  <c r="BY65" i="32"/>
  <c r="BX65" i="32"/>
  <c r="BW65" i="32"/>
  <c r="BV65" i="32"/>
  <c r="BU65" i="32"/>
  <c r="BT65" i="32"/>
  <c r="BS65" i="32"/>
  <c r="BR65" i="32"/>
  <c r="BQ65" i="32"/>
  <c r="BP65" i="32"/>
  <c r="BO65" i="32"/>
  <c r="BN65" i="32"/>
  <c r="BM65" i="32"/>
  <c r="BL65" i="32"/>
  <c r="BK65" i="32"/>
  <c r="BJ65" i="32"/>
  <c r="BI65" i="32"/>
  <c r="BH65" i="32"/>
  <c r="BG65" i="32"/>
  <c r="BF65" i="32"/>
  <c r="BE65" i="32"/>
  <c r="BD65" i="32"/>
  <c r="BC65" i="32"/>
  <c r="BB65" i="32"/>
  <c r="BA65" i="32"/>
  <c r="AZ65" i="32"/>
  <c r="AY65" i="32"/>
  <c r="AX65" i="32"/>
  <c r="AW65" i="32"/>
  <c r="AV65" i="32"/>
  <c r="AU65" i="32"/>
  <c r="AT65" i="32"/>
  <c r="AS65" i="32"/>
  <c r="AR65" i="32"/>
  <c r="AQ65" i="32"/>
  <c r="AP65" i="32"/>
  <c r="AO65" i="32"/>
  <c r="AN65" i="32"/>
  <c r="AM65" i="32"/>
  <c r="AL65" i="32"/>
  <c r="AK65" i="32"/>
  <c r="AJ65" i="32"/>
  <c r="AI65" i="32"/>
  <c r="AH65" i="32"/>
  <c r="AG65" i="32"/>
  <c r="AF65" i="32"/>
  <c r="AE65" i="32"/>
  <c r="AD65" i="32"/>
  <c r="AC65" i="32"/>
  <c r="AB65" i="32"/>
  <c r="AA65" i="32"/>
  <c r="Z65" i="32"/>
  <c r="Y65" i="32"/>
  <c r="X65" i="32"/>
  <c r="W65" i="32"/>
  <c r="V65" i="32"/>
  <c r="U65" i="32"/>
  <c r="T65" i="32"/>
  <c r="S65" i="32"/>
  <c r="R65" i="32"/>
  <c r="Q65" i="32"/>
  <c r="P65" i="32"/>
  <c r="O65" i="32"/>
  <c r="N65" i="32"/>
  <c r="M65" i="32"/>
  <c r="L65" i="32"/>
  <c r="K65" i="32"/>
  <c r="J65" i="32"/>
  <c r="C65" i="32"/>
  <c r="DE64" i="32"/>
  <c r="DD64" i="32"/>
  <c r="DC64" i="32"/>
  <c r="DB64" i="32"/>
  <c r="DA64" i="32"/>
  <c r="CZ64" i="32"/>
  <c r="CY64" i="32"/>
  <c r="CX64" i="32"/>
  <c r="CW64" i="32"/>
  <c r="CV64" i="32"/>
  <c r="CU64" i="32"/>
  <c r="CT64" i="32"/>
  <c r="CS64" i="32"/>
  <c r="CR64" i="32"/>
  <c r="CQ64" i="32"/>
  <c r="CP64" i="32"/>
  <c r="CO64" i="32"/>
  <c r="CN64" i="32"/>
  <c r="CM64" i="32"/>
  <c r="CL64" i="32"/>
  <c r="CK64" i="32"/>
  <c r="CJ64" i="32"/>
  <c r="CI64" i="32"/>
  <c r="CH64" i="32"/>
  <c r="CG64" i="32"/>
  <c r="CF64" i="32"/>
  <c r="CE64" i="32"/>
  <c r="CD64" i="32"/>
  <c r="CC64" i="32"/>
  <c r="CB64" i="32"/>
  <c r="CA64" i="32"/>
  <c r="BZ64" i="32"/>
  <c r="BY64" i="32"/>
  <c r="BX64" i="32"/>
  <c r="BW64" i="32"/>
  <c r="BV64" i="32"/>
  <c r="BU64" i="32"/>
  <c r="BT64" i="32"/>
  <c r="BS64" i="32"/>
  <c r="BR64" i="32"/>
  <c r="BQ64" i="32"/>
  <c r="BP64" i="32"/>
  <c r="BO64" i="32"/>
  <c r="BN64" i="32"/>
  <c r="BM64" i="32"/>
  <c r="BL64" i="32"/>
  <c r="BK64" i="32"/>
  <c r="BJ64" i="32"/>
  <c r="BI64" i="32"/>
  <c r="BH64" i="32"/>
  <c r="BG64" i="32"/>
  <c r="BF64" i="32"/>
  <c r="BE64" i="32"/>
  <c r="BD64" i="32"/>
  <c r="BC64" i="32"/>
  <c r="BB64" i="32"/>
  <c r="BA64" i="32"/>
  <c r="AZ64" i="32"/>
  <c r="AY64" i="32"/>
  <c r="AX64" i="32"/>
  <c r="AW64" i="32"/>
  <c r="AV64" i="32"/>
  <c r="AU64" i="32"/>
  <c r="AT64" i="32"/>
  <c r="AS64" i="32"/>
  <c r="AR64" i="32"/>
  <c r="AQ64" i="32"/>
  <c r="AP64" i="32"/>
  <c r="AO64" i="32"/>
  <c r="AN64" i="32"/>
  <c r="AM64" i="32"/>
  <c r="AL64" i="32"/>
  <c r="AK64" i="32"/>
  <c r="AJ64" i="32"/>
  <c r="AI64" i="32"/>
  <c r="AH64" i="32"/>
  <c r="AG64" i="32"/>
  <c r="AF64" i="32"/>
  <c r="AE64" i="32"/>
  <c r="AD64" i="32"/>
  <c r="AC64" i="32"/>
  <c r="AB64" i="32"/>
  <c r="AA64" i="32"/>
  <c r="Z64" i="32"/>
  <c r="Y64" i="32"/>
  <c r="X64" i="32"/>
  <c r="W64" i="32"/>
  <c r="V64" i="32"/>
  <c r="U64" i="32"/>
  <c r="T64" i="32"/>
  <c r="S64" i="32"/>
  <c r="R64" i="32"/>
  <c r="Q64" i="32"/>
  <c r="P64" i="32"/>
  <c r="O64" i="32"/>
  <c r="N64" i="32"/>
  <c r="M64" i="32"/>
  <c r="L64" i="32"/>
  <c r="K64" i="32"/>
  <c r="J64" i="32"/>
  <c r="C64" i="32"/>
  <c r="DE63" i="32"/>
  <c r="DD63" i="32"/>
  <c r="DC63" i="32"/>
  <c r="DB63" i="32"/>
  <c r="DA63" i="32"/>
  <c r="CZ63" i="32"/>
  <c r="CY63" i="32"/>
  <c r="CX63" i="32"/>
  <c r="CW63" i="32"/>
  <c r="CV63" i="32"/>
  <c r="CU63" i="32"/>
  <c r="CT63" i="32"/>
  <c r="CS63" i="32"/>
  <c r="CR63" i="32"/>
  <c r="CQ63" i="32"/>
  <c r="CP63" i="32"/>
  <c r="CO63" i="32"/>
  <c r="CN63" i="32"/>
  <c r="CM63" i="32"/>
  <c r="CL63" i="32"/>
  <c r="CK63" i="32"/>
  <c r="CJ63" i="32"/>
  <c r="CI63" i="32"/>
  <c r="CH63" i="32"/>
  <c r="CG63" i="32"/>
  <c r="CF63" i="32"/>
  <c r="CE63" i="32"/>
  <c r="CD63" i="32"/>
  <c r="CC63" i="32"/>
  <c r="CB63" i="32"/>
  <c r="CA63" i="32"/>
  <c r="BZ63" i="32"/>
  <c r="BY63" i="32"/>
  <c r="BX63" i="32"/>
  <c r="BW63" i="32"/>
  <c r="BV63" i="32"/>
  <c r="BU63" i="32"/>
  <c r="BT63" i="32"/>
  <c r="BS63" i="32"/>
  <c r="BR63" i="32"/>
  <c r="BQ63" i="32"/>
  <c r="BP63" i="32"/>
  <c r="BO63" i="32"/>
  <c r="BN63" i="32"/>
  <c r="BM63" i="32"/>
  <c r="BL63" i="32"/>
  <c r="BK63" i="32"/>
  <c r="BJ63" i="32"/>
  <c r="BI63" i="32"/>
  <c r="BH63" i="32"/>
  <c r="BG63" i="32"/>
  <c r="BF63" i="32"/>
  <c r="BE63" i="32"/>
  <c r="BD63" i="32"/>
  <c r="BC63" i="32"/>
  <c r="BB63" i="32"/>
  <c r="BA63" i="32"/>
  <c r="AZ63" i="32"/>
  <c r="AY63" i="32"/>
  <c r="AX63" i="32"/>
  <c r="AW63" i="32"/>
  <c r="AV63" i="32"/>
  <c r="AU63" i="32"/>
  <c r="AT63" i="32"/>
  <c r="AS63" i="32"/>
  <c r="AR63" i="32"/>
  <c r="AQ63" i="32"/>
  <c r="AP63" i="32"/>
  <c r="AO63" i="32"/>
  <c r="AN63" i="32"/>
  <c r="AM63" i="32"/>
  <c r="AL63" i="32"/>
  <c r="AK63" i="32"/>
  <c r="AJ63" i="32"/>
  <c r="AI63" i="32"/>
  <c r="AH63" i="32"/>
  <c r="AG63" i="32"/>
  <c r="AF63" i="32"/>
  <c r="AE63" i="32"/>
  <c r="AD63" i="32"/>
  <c r="AC63" i="32"/>
  <c r="AB63" i="32"/>
  <c r="AA63" i="32"/>
  <c r="Z63" i="32"/>
  <c r="Y63" i="32"/>
  <c r="X63" i="32"/>
  <c r="W63" i="32"/>
  <c r="V63" i="32"/>
  <c r="U63" i="32"/>
  <c r="T63" i="32"/>
  <c r="S63" i="32"/>
  <c r="R63" i="32"/>
  <c r="Q63" i="32"/>
  <c r="P63" i="32"/>
  <c r="O63" i="32"/>
  <c r="N63" i="32"/>
  <c r="M63" i="32"/>
  <c r="L63" i="32"/>
  <c r="K63" i="32"/>
  <c r="J63" i="32"/>
  <c r="C63" i="32"/>
  <c r="DE62" i="32"/>
  <c r="DD62" i="32"/>
  <c r="DC62" i="32"/>
  <c r="DB62" i="32"/>
  <c r="DA62" i="32"/>
  <c r="CZ62" i="32"/>
  <c r="CY62" i="32"/>
  <c r="CX62" i="32"/>
  <c r="CW62" i="32"/>
  <c r="CV62" i="32"/>
  <c r="CU62" i="32"/>
  <c r="CT62" i="32"/>
  <c r="CS62" i="32"/>
  <c r="CR62" i="32"/>
  <c r="CQ62" i="32"/>
  <c r="CP62" i="32"/>
  <c r="CO62" i="32"/>
  <c r="CN62" i="32"/>
  <c r="CM62" i="32"/>
  <c r="CL62" i="32"/>
  <c r="CK62" i="32"/>
  <c r="CJ62" i="32"/>
  <c r="CI62" i="32"/>
  <c r="CH62" i="32"/>
  <c r="CG62" i="32"/>
  <c r="CF62" i="32"/>
  <c r="CE62" i="32"/>
  <c r="CD62" i="32"/>
  <c r="CC62" i="32"/>
  <c r="CB62" i="32"/>
  <c r="CA62" i="32"/>
  <c r="BZ62" i="32"/>
  <c r="BY62" i="32"/>
  <c r="BX62" i="32"/>
  <c r="BW62" i="32"/>
  <c r="BV62" i="32"/>
  <c r="BU62" i="32"/>
  <c r="BT62" i="32"/>
  <c r="BS62" i="32"/>
  <c r="BR62" i="32"/>
  <c r="BQ62" i="32"/>
  <c r="BP62" i="32"/>
  <c r="BO62" i="32"/>
  <c r="BN62" i="32"/>
  <c r="BM62" i="32"/>
  <c r="BL62" i="32"/>
  <c r="BK62" i="32"/>
  <c r="BJ62" i="32"/>
  <c r="BI62" i="32"/>
  <c r="BH62" i="32"/>
  <c r="BG62" i="32"/>
  <c r="BF62" i="32"/>
  <c r="BE62" i="32"/>
  <c r="BD62" i="32"/>
  <c r="BC62" i="32"/>
  <c r="BB62" i="32"/>
  <c r="BA62" i="32"/>
  <c r="AZ62" i="32"/>
  <c r="AY62" i="32"/>
  <c r="AX62" i="32"/>
  <c r="AW62" i="32"/>
  <c r="AV62" i="32"/>
  <c r="AU62" i="32"/>
  <c r="AT62" i="32"/>
  <c r="AS62" i="32"/>
  <c r="AR62" i="32"/>
  <c r="AQ62" i="32"/>
  <c r="AP62" i="32"/>
  <c r="AO62" i="32"/>
  <c r="AN62" i="32"/>
  <c r="AM62" i="32"/>
  <c r="AL62" i="32"/>
  <c r="AK62" i="32"/>
  <c r="AJ62" i="32"/>
  <c r="AI62" i="32"/>
  <c r="AH62" i="32"/>
  <c r="AG62" i="32"/>
  <c r="AF62" i="32"/>
  <c r="AE62" i="32"/>
  <c r="AD62" i="32"/>
  <c r="AC62" i="32"/>
  <c r="AB62" i="32"/>
  <c r="AA62" i="32"/>
  <c r="Z62" i="32"/>
  <c r="Y62" i="32"/>
  <c r="X62" i="32"/>
  <c r="W62" i="32"/>
  <c r="V62" i="32"/>
  <c r="U62" i="32"/>
  <c r="T62" i="32"/>
  <c r="S62" i="32"/>
  <c r="R62" i="32"/>
  <c r="Q62" i="32"/>
  <c r="P62" i="32"/>
  <c r="O62" i="32"/>
  <c r="N62" i="32"/>
  <c r="M62" i="32"/>
  <c r="L62" i="32"/>
  <c r="K62" i="32"/>
  <c r="J62" i="32"/>
  <c r="C62" i="32"/>
  <c r="DE61" i="32"/>
  <c r="DD61" i="32"/>
  <c r="DC61" i="32"/>
  <c r="DB61" i="32"/>
  <c r="DA61" i="32"/>
  <c r="CZ61" i="32"/>
  <c r="CY61" i="32"/>
  <c r="CX61" i="32"/>
  <c r="CW61" i="32"/>
  <c r="CV61" i="32"/>
  <c r="CU61" i="32"/>
  <c r="CT61" i="32"/>
  <c r="CS61" i="32"/>
  <c r="CR61" i="32"/>
  <c r="CQ61" i="32"/>
  <c r="CP61" i="32"/>
  <c r="CO61" i="32"/>
  <c r="CN61" i="32"/>
  <c r="CM61" i="32"/>
  <c r="CL61" i="32"/>
  <c r="CK61" i="32"/>
  <c r="CJ61" i="32"/>
  <c r="CI61" i="32"/>
  <c r="CH61" i="32"/>
  <c r="CG61" i="32"/>
  <c r="CF61" i="32"/>
  <c r="CE61" i="32"/>
  <c r="CD61" i="32"/>
  <c r="CC61" i="32"/>
  <c r="CB61" i="32"/>
  <c r="CA61" i="32"/>
  <c r="BZ61" i="32"/>
  <c r="BY61" i="32"/>
  <c r="BX61" i="32"/>
  <c r="BW61" i="32"/>
  <c r="BV61" i="32"/>
  <c r="BU61" i="32"/>
  <c r="BT61" i="32"/>
  <c r="BS61" i="32"/>
  <c r="BR61" i="32"/>
  <c r="BQ61" i="32"/>
  <c r="BP61" i="32"/>
  <c r="BO61" i="32"/>
  <c r="BN61" i="32"/>
  <c r="BM61" i="32"/>
  <c r="BL61" i="32"/>
  <c r="BK61" i="32"/>
  <c r="BJ61" i="32"/>
  <c r="BI61" i="32"/>
  <c r="BH61" i="32"/>
  <c r="BG61" i="32"/>
  <c r="BF61" i="32"/>
  <c r="BE61" i="32"/>
  <c r="BD61" i="32"/>
  <c r="BC61" i="32"/>
  <c r="BB61" i="32"/>
  <c r="BA61" i="32"/>
  <c r="AZ61" i="32"/>
  <c r="AY61" i="32"/>
  <c r="AX61" i="32"/>
  <c r="AW61" i="32"/>
  <c r="AV61" i="32"/>
  <c r="AU61" i="32"/>
  <c r="AT61" i="32"/>
  <c r="AS61" i="32"/>
  <c r="AR61" i="32"/>
  <c r="AQ61" i="32"/>
  <c r="AP61" i="32"/>
  <c r="AO61" i="32"/>
  <c r="AN61" i="32"/>
  <c r="AM61" i="32"/>
  <c r="AL61" i="32"/>
  <c r="AK61" i="32"/>
  <c r="AJ61" i="32"/>
  <c r="AI61" i="32"/>
  <c r="AH61" i="32"/>
  <c r="AG61" i="32"/>
  <c r="AF61" i="32"/>
  <c r="AE61" i="32"/>
  <c r="AD61" i="32"/>
  <c r="AC61" i="32"/>
  <c r="AB61" i="32"/>
  <c r="AA61" i="32"/>
  <c r="Z61" i="32"/>
  <c r="Y61" i="32"/>
  <c r="X61" i="32"/>
  <c r="W61" i="32"/>
  <c r="V61" i="32"/>
  <c r="U61" i="32"/>
  <c r="T61" i="32"/>
  <c r="S61" i="32"/>
  <c r="R61" i="32"/>
  <c r="Q61" i="32"/>
  <c r="P61" i="32"/>
  <c r="O61" i="32"/>
  <c r="N61" i="32"/>
  <c r="M61" i="32"/>
  <c r="L61" i="32"/>
  <c r="K61" i="32"/>
  <c r="J61" i="32"/>
  <c r="C61" i="32"/>
  <c r="DE60" i="32"/>
  <c r="DD60" i="32"/>
  <c r="DC60" i="32"/>
  <c r="DB60" i="32"/>
  <c r="DA60" i="32"/>
  <c r="CZ60" i="32"/>
  <c r="CY60" i="32"/>
  <c r="CX60" i="32"/>
  <c r="CW60" i="32"/>
  <c r="CV60" i="32"/>
  <c r="CU60" i="32"/>
  <c r="CT60" i="32"/>
  <c r="CS60" i="32"/>
  <c r="CR60" i="32"/>
  <c r="CQ60" i="32"/>
  <c r="CP60" i="32"/>
  <c r="CO60" i="32"/>
  <c r="CN60" i="32"/>
  <c r="CM60" i="32"/>
  <c r="CL60" i="32"/>
  <c r="CK60" i="32"/>
  <c r="CJ60" i="32"/>
  <c r="CI60" i="32"/>
  <c r="CH60" i="32"/>
  <c r="CG60" i="32"/>
  <c r="CF60" i="32"/>
  <c r="CE60" i="32"/>
  <c r="CD60" i="32"/>
  <c r="CC60" i="32"/>
  <c r="CB60" i="32"/>
  <c r="CA60" i="32"/>
  <c r="BZ60" i="32"/>
  <c r="BY60" i="32"/>
  <c r="BX60" i="32"/>
  <c r="BW60" i="32"/>
  <c r="BV60" i="32"/>
  <c r="BU60" i="32"/>
  <c r="BT60" i="32"/>
  <c r="BS60" i="32"/>
  <c r="BR60" i="32"/>
  <c r="BQ60" i="32"/>
  <c r="BP60" i="32"/>
  <c r="BO60" i="32"/>
  <c r="BN60" i="32"/>
  <c r="BM60" i="32"/>
  <c r="BL60" i="32"/>
  <c r="BK60" i="32"/>
  <c r="BJ60" i="32"/>
  <c r="BI60" i="32"/>
  <c r="BH60" i="32"/>
  <c r="BG60" i="32"/>
  <c r="BF60" i="32"/>
  <c r="BE60" i="32"/>
  <c r="BD60" i="32"/>
  <c r="BC60" i="32"/>
  <c r="BB60" i="32"/>
  <c r="BA60" i="32"/>
  <c r="AZ60" i="32"/>
  <c r="AY60" i="32"/>
  <c r="AX60" i="32"/>
  <c r="AW60" i="32"/>
  <c r="AV60" i="32"/>
  <c r="AU60" i="32"/>
  <c r="AT60" i="32"/>
  <c r="AS60" i="32"/>
  <c r="AR60" i="32"/>
  <c r="AQ60" i="32"/>
  <c r="AP60" i="32"/>
  <c r="AO60" i="32"/>
  <c r="AN60" i="32"/>
  <c r="AM60" i="32"/>
  <c r="AL60" i="32"/>
  <c r="AK60" i="32"/>
  <c r="AJ60" i="32"/>
  <c r="AI60" i="32"/>
  <c r="AH60" i="32"/>
  <c r="AG60" i="32"/>
  <c r="AF60" i="32"/>
  <c r="AE60" i="32"/>
  <c r="AD60" i="32"/>
  <c r="AC60" i="32"/>
  <c r="AB60" i="32"/>
  <c r="AA60" i="32"/>
  <c r="Z60" i="32"/>
  <c r="Y60" i="32"/>
  <c r="X60" i="32"/>
  <c r="W60" i="32"/>
  <c r="V60" i="32"/>
  <c r="U60" i="32"/>
  <c r="T60" i="32"/>
  <c r="S60" i="32"/>
  <c r="R60" i="32"/>
  <c r="Q60" i="32"/>
  <c r="P60" i="32"/>
  <c r="O60" i="32"/>
  <c r="N60" i="32"/>
  <c r="M60" i="32"/>
  <c r="L60" i="32"/>
  <c r="K60" i="32"/>
  <c r="J60" i="32"/>
  <c r="C60" i="32"/>
  <c r="DE59" i="32"/>
  <c r="DD59" i="32"/>
  <c r="DC59" i="32"/>
  <c r="DB59" i="32"/>
  <c r="DA59" i="32"/>
  <c r="CZ59" i="32"/>
  <c r="CY59" i="32"/>
  <c r="CX59" i="32"/>
  <c r="CW59" i="32"/>
  <c r="CV59" i="32"/>
  <c r="CU59" i="32"/>
  <c r="CT59" i="32"/>
  <c r="CS59" i="32"/>
  <c r="CR59" i="32"/>
  <c r="CQ59" i="32"/>
  <c r="CP59" i="32"/>
  <c r="CO59" i="32"/>
  <c r="CN59" i="32"/>
  <c r="CM59" i="32"/>
  <c r="CL59" i="32"/>
  <c r="CK59" i="32"/>
  <c r="CJ59" i="32"/>
  <c r="CI59" i="32"/>
  <c r="CH59" i="32"/>
  <c r="CG59" i="32"/>
  <c r="CF59" i="32"/>
  <c r="CE59" i="32"/>
  <c r="CD59" i="32"/>
  <c r="CC59" i="32"/>
  <c r="CB59" i="32"/>
  <c r="CA59" i="32"/>
  <c r="BZ59" i="32"/>
  <c r="BY59" i="32"/>
  <c r="BX59" i="32"/>
  <c r="BW59" i="32"/>
  <c r="BV59" i="32"/>
  <c r="BU59" i="32"/>
  <c r="BT59" i="32"/>
  <c r="BS59" i="32"/>
  <c r="BR59" i="32"/>
  <c r="BQ59" i="32"/>
  <c r="BP59" i="32"/>
  <c r="BO59" i="32"/>
  <c r="BN59" i="32"/>
  <c r="BM59" i="32"/>
  <c r="BL59" i="32"/>
  <c r="BK59" i="32"/>
  <c r="BJ59" i="32"/>
  <c r="BI59" i="32"/>
  <c r="BH59" i="32"/>
  <c r="BG59" i="32"/>
  <c r="BF59" i="32"/>
  <c r="BE59" i="32"/>
  <c r="BD59" i="32"/>
  <c r="BC59" i="32"/>
  <c r="BB59" i="32"/>
  <c r="BA59" i="32"/>
  <c r="AZ59" i="32"/>
  <c r="AY59" i="32"/>
  <c r="AX59" i="32"/>
  <c r="AW59" i="32"/>
  <c r="AV59" i="32"/>
  <c r="AU59" i="32"/>
  <c r="AT59" i="32"/>
  <c r="AS59" i="32"/>
  <c r="AR59" i="32"/>
  <c r="AQ59" i="32"/>
  <c r="AP59" i="32"/>
  <c r="AO59" i="32"/>
  <c r="AN59" i="32"/>
  <c r="AM59" i="32"/>
  <c r="AL59" i="32"/>
  <c r="AK59" i="32"/>
  <c r="AJ59" i="32"/>
  <c r="AI59" i="32"/>
  <c r="AH59" i="32"/>
  <c r="AG59" i="32"/>
  <c r="AF59" i="32"/>
  <c r="AE59" i="32"/>
  <c r="AD59" i="32"/>
  <c r="AC59" i="32"/>
  <c r="AB59" i="32"/>
  <c r="AA59" i="32"/>
  <c r="Z59" i="32"/>
  <c r="Y59" i="32"/>
  <c r="X59" i="32"/>
  <c r="W59" i="32"/>
  <c r="V59" i="32"/>
  <c r="U59" i="32"/>
  <c r="T59" i="32"/>
  <c r="S59" i="32"/>
  <c r="R59" i="32"/>
  <c r="Q59" i="32"/>
  <c r="P59" i="32"/>
  <c r="O59" i="32"/>
  <c r="N59" i="32"/>
  <c r="M59" i="32"/>
  <c r="L59" i="32"/>
  <c r="K59" i="32"/>
  <c r="J59" i="32"/>
  <c r="C59" i="32"/>
  <c r="DE58" i="32"/>
  <c r="DD58" i="32"/>
  <c r="DC58" i="32"/>
  <c r="DB58" i="32"/>
  <c r="DA58" i="32"/>
  <c r="CZ58" i="32"/>
  <c r="CY58" i="32"/>
  <c r="CX58" i="32"/>
  <c r="CW58" i="32"/>
  <c r="CV58" i="32"/>
  <c r="CU58" i="32"/>
  <c r="CT58" i="32"/>
  <c r="CS58" i="32"/>
  <c r="CR58" i="32"/>
  <c r="CQ58" i="32"/>
  <c r="CP58" i="32"/>
  <c r="CO58" i="32"/>
  <c r="CN58" i="32"/>
  <c r="CM58" i="32"/>
  <c r="CL58" i="32"/>
  <c r="CK58" i="32"/>
  <c r="CJ58" i="32"/>
  <c r="CI58" i="32"/>
  <c r="CH58" i="32"/>
  <c r="CG58" i="32"/>
  <c r="CF58" i="32"/>
  <c r="CE58" i="32"/>
  <c r="CD58" i="32"/>
  <c r="CC58" i="32"/>
  <c r="CB58" i="32"/>
  <c r="CA58" i="32"/>
  <c r="BZ58" i="32"/>
  <c r="BY58" i="32"/>
  <c r="BX58" i="32"/>
  <c r="BW58" i="32"/>
  <c r="BV58" i="32"/>
  <c r="BU58" i="32"/>
  <c r="BT58" i="32"/>
  <c r="BS58" i="32"/>
  <c r="BR58" i="32"/>
  <c r="BQ58" i="32"/>
  <c r="BP58" i="32"/>
  <c r="BO58" i="32"/>
  <c r="BN58" i="32"/>
  <c r="BM58" i="32"/>
  <c r="BL58" i="32"/>
  <c r="BK58" i="32"/>
  <c r="BJ58" i="32"/>
  <c r="BI58" i="32"/>
  <c r="BH58" i="32"/>
  <c r="BG58" i="32"/>
  <c r="BF58" i="32"/>
  <c r="BE58" i="32"/>
  <c r="BD58" i="32"/>
  <c r="BC58" i="32"/>
  <c r="BB58" i="32"/>
  <c r="BA58" i="32"/>
  <c r="AZ58" i="32"/>
  <c r="AY58" i="32"/>
  <c r="AX58" i="32"/>
  <c r="AW58" i="32"/>
  <c r="AV58" i="32"/>
  <c r="AU58" i="32"/>
  <c r="AT58" i="32"/>
  <c r="AS58" i="32"/>
  <c r="AR58" i="32"/>
  <c r="AQ58" i="32"/>
  <c r="AP58" i="32"/>
  <c r="AO58" i="32"/>
  <c r="AN58" i="32"/>
  <c r="AM58" i="32"/>
  <c r="AL58" i="32"/>
  <c r="AK58" i="32"/>
  <c r="AJ58" i="32"/>
  <c r="AI58" i="32"/>
  <c r="AH58" i="32"/>
  <c r="AG58" i="32"/>
  <c r="AF58" i="32"/>
  <c r="AE58" i="32"/>
  <c r="AD58" i="32"/>
  <c r="AC58" i="32"/>
  <c r="AB58" i="32"/>
  <c r="AA58" i="32"/>
  <c r="Z58" i="32"/>
  <c r="Y58" i="32"/>
  <c r="X58" i="32"/>
  <c r="W58" i="32"/>
  <c r="V58" i="32"/>
  <c r="U58" i="32"/>
  <c r="T58" i="32"/>
  <c r="S58" i="32"/>
  <c r="R58" i="32"/>
  <c r="Q58" i="32"/>
  <c r="P58" i="32"/>
  <c r="O58" i="32"/>
  <c r="N58" i="32"/>
  <c r="M58" i="32"/>
  <c r="L58" i="32"/>
  <c r="K58" i="32"/>
  <c r="J58" i="32"/>
  <c r="C58" i="32"/>
  <c r="J46" i="32"/>
  <c r="K46" i="32" s="1"/>
  <c r="L46" i="32" s="1"/>
  <c r="M46" i="32" s="1"/>
  <c r="N46" i="32" s="1"/>
  <c r="O46" i="32" s="1"/>
  <c r="P46" i="32" s="1"/>
  <c r="Q46" i="32" s="1"/>
  <c r="R46" i="32" s="1"/>
  <c r="S46" i="32" s="1"/>
  <c r="T46" i="32" s="1"/>
  <c r="U46" i="32" s="1"/>
  <c r="V46" i="32" s="1"/>
  <c r="W46" i="32" s="1"/>
  <c r="X46" i="32" s="1"/>
  <c r="Y46" i="32" s="1"/>
  <c r="Z46" i="32" s="1"/>
  <c r="AA46" i="32" s="1"/>
  <c r="AB46" i="32" s="1"/>
  <c r="AC46" i="32" s="1"/>
  <c r="AD46" i="32" s="1"/>
  <c r="AE46" i="32" s="1"/>
  <c r="AF46" i="32" s="1"/>
  <c r="AG46" i="32" s="1"/>
  <c r="AH46" i="32" s="1"/>
  <c r="AI46" i="32" s="1"/>
  <c r="AJ46" i="32" s="1"/>
  <c r="AK46" i="32" s="1"/>
  <c r="AL46" i="32" s="1"/>
  <c r="AM46" i="32" s="1"/>
  <c r="AN46" i="32" s="1"/>
  <c r="AO46" i="32" s="1"/>
  <c r="AP46" i="32" s="1"/>
  <c r="AQ46" i="32" s="1"/>
  <c r="AR46" i="32" s="1"/>
  <c r="AS46" i="32" s="1"/>
  <c r="AT46" i="32" s="1"/>
  <c r="AU46" i="32" s="1"/>
  <c r="AV46" i="32" s="1"/>
  <c r="AW46" i="32" s="1"/>
  <c r="AX46" i="32" s="1"/>
  <c r="AY46" i="32" s="1"/>
  <c r="AZ46" i="32" s="1"/>
  <c r="BA46" i="32" s="1"/>
  <c r="BB46" i="32" s="1"/>
  <c r="BC46" i="32" s="1"/>
  <c r="BD46" i="32" s="1"/>
  <c r="BE46" i="32" s="1"/>
  <c r="BF46" i="32" s="1"/>
  <c r="BG46" i="32" s="1"/>
  <c r="BH46" i="32" s="1"/>
  <c r="BI46" i="32" s="1"/>
  <c r="BJ46" i="32" s="1"/>
  <c r="BK46" i="32" s="1"/>
  <c r="BL46" i="32" s="1"/>
  <c r="BM46" i="32" s="1"/>
  <c r="BN46" i="32" s="1"/>
  <c r="BO46" i="32" s="1"/>
  <c r="BP46" i="32" s="1"/>
  <c r="BQ46" i="32" s="1"/>
  <c r="BR46" i="32" s="1"/>
  <c r="BS46" i="32" s="1"/>
  <c r="BT46" i="32" s="1"/>
  <c r="BU46" i="32" s="1"/>
  <c r="BV46" i="32" s="1"/>
  <c r="BW46" i="32" s="1"/>
  <c r="BX46" i="32" s="1"/>
  <c r="BY46" i="32" s="1"/>
  <c r="BZ46" i="32" s="1"/>
  <c r="CA46" i="32" s="1"/>
  <c r="CB46" i="32" s="1"/>
  <c r="CC46" i="32" s="1"/>
  <c r="CD46" i="32" s="1"/>
  <c r="CE46" i="32" s="1"/>
  <c r="CF46" i="32" s="1"/>
  <c r="CG46" i="32" s="1"/>
  <c r="CH46" i="32" s="1"/>
  <c r="CI46" i="32" s="1"/>
  <c r="CJ46" i="32" s="1"/>
  <c r="CK46" i="32" s="1"/>
  <c r="CL46" i="32" s="1"/>
  <c r="CM46" i="32" s="1"/>
  <c r="CN46" i="32" s="1"/>
  <c r="CO46" i="32" s="1"/>
  <c r="CP46" i="32" s="1"/>
  <c r="CQ46" i="32" s="1"/>
  <c r="CR46" i="32" s="1"/>
  <c r="CS46" i="32" s="1"/>
  <c r="CT46" i="32" s="1"/>
  <c r="CU46" i="32" s="1"/>
  <c r="CV46" i="32" s="1"/>
  <c r="CW46" i="32" s="1"/>
  <c r="CX46" i="32" s="1"/>
  <c r="CY46" i="32" s="1"/>
  <c r="CZ46" i="32" s="1"/>
  <c r="DA46" i="32" s="1"/>
  <c r="DB46" i="32" s="1"/>
  <c r="DC46" i="32" s="1"/>
  <c r="DD46" i="32" s="1"/>
  <c r="DE46" i="32" s="1"/>
  <c r="G40" i="32"/>
  <c r="J34" i="32"/>
  <c r="K34" i="32" s="1"/>
  <c r="L34" i="32" s="1"/>
  <c r="M34" i="32" s="1"/>
  <c r="N34" i="32" s="1"/>
  <c r="O34" i="32" s="1"/>
  <c r="P34" i="32" s="1"/>
  <c r="Q34" i="32" s="1"/>
  <c r="R34" i="32" s="1"/>
  <c r="S34" i="32" s="1"/>
  <c r="T34" i="32" s="1"/>
  <c r="U34" i="32" s="1"/>
  <c r="V34" i="32" s="1"/>
  <c r="W34" i="32" s="1"/>
  <c r="X34" i="32" s="1"/>
  <c r="Y34" i="32" s="1"/>
  <c r="Z34" i="32" s="1"/>
  <c r="AA34" i="32" s="1"/>
  <c r="AB34" i="32" s="1"/>
  <c r="AC34" i="32" s="1"/>
  <c r="AD34" i="32" s="1"/>
  <c r="AE34" i="32" s="1"/>
  <c r="AF34" i="32" s="1"/>
  <c r="AG34" i="32" s="1"/>
  <c r="AH34" i="32" s="1"/>
  <c r="AI34" i="32" s="1"/>
  <c r="AJ34" i="32" s="1"/>
  <c r="AK34" i="32" s="1"/>
  <c r="AL34" i="32" s="1"/>
  <c r="AM34" i="32" s="1"/>
  <c r="AN34" i="32" s="1"/>
  <c r="AO34" i="32" s="1"/>
  <c r="AP34" i="32" s="1"/>
  <c r="AQ34" i="32" s="1"/>
  <c r="AR34" i="32" s="1"/>
  <c r="AS34" i="32" s="1"/>
  <c r="AT34" i="32" s="1"/>
  <c r="AU34" i="32" s="1"/>
  <c r="AV34" i="32" s="1"/>
  <c r="AW34" i="32" s="1"/>
  <c r="AX34" i="32" s="1"/>
  <c r="AY34" i="32" s="1"/>
  <c r="AZ34" i="32" s="1"/>
  <c r="BA34" i="32" s="1"/>
  <c r="BB34" i="32" s="1"/>
  <c r="BC34" i="32" s="1"/>
  <c r="BD34" i="32" s="1"/>
  <c r="BE34" i="32" s="1"/>
  <c r="BF34" i="32" s="1"/>
  <c r="BG34" i="32" s="1"/>
  <c r="BH34" i="32" s="1"/>
  <c r="BI34" i="32" s="1"/>
  <c r="BJ34" i="32" s="1"/>
  <c r="BK34" i="32" s="1"/>
  <c r="BL34" i="32" s="1"/>
  <c r="BM34" i="32" s="1"/>
  <c r="BN34" i="32" s="1"/>
  <c r="BO34" i="32" s="1"/>
  <c r="BP34" i="32" s="1"/>
  <c r="BQ34" i="32" s="1"/>
  <c r="BR34" i="32" s="1"/>
  <c r="BS34" i="32" s="1"/>
  <c r="BT34" i="32" s="1"/>
  <c r="BU34" i="32" s="1"/>
  <c r="BV34" i="32" s="1"/>
  <c r="BW34" i="32" s="1"/>
  <c r="BX34" i="32" s="1"/>
  <c r="BY34" i="32" s="1"/>
  <c r="BZ34" i="32" s="1"/>
  <c r="CA34" i="32" s="1"/>
  <c r="CB34" i="32" s="1"/>
  <c r="CC34" i="32" s="1"/>
  <c r="CD34" i="32" s="1"/>
  <c r="CE34" i="32" s="1"/>
  <c r="CF34" i="32" s="1"/>
  <c r="CG34" i="32" s="1"/>
  <c r="CH34" i="32" s="1"/>
  <c r="CI34" i="32" s="1"/>
  <c r="CJ34" i="32" s="1"/>
  <c r="CK34" i="32" s="1"/>
  <c r="CL34" i="32" s="1"/>
  <c r="CM34" i="32" s="1"/>
  <c r="CN34" i="32" s="1"/>
  <c r="CO34" i="32" s="1"/>
  <c r="CP34" i="32" s="1"/>
  <c r="CQ34" i="32" s="1"/>
  <c r="CR34" i="32" s="1"/>
  <c r="CS34" i="32" s="1"/>
  <c r="CT34" i="32" s="1"/>
  <c r="CU34" i="32" s="1"/>
  <c r="CV34" i="32" s="1"/>
  <c r="CW34" i="32" s="1"/>
  <c r="CX34" i="32" s="1"/>
  <c r="CY34" i="32" s="1"/>
  <c r="CZ34" i="32" s="1"/>
  <c r="DA34" i="32" s="1"/>
  <c r="DB34" i="32" s="1"/>
  <c r="DC34" i="32" s="1"/>
  <c r="DD34" i="32" s="1"/>
  <c r="DE34" i="32" s="1"/>
  <c r="J19" i="32"/>
  <c r="G13" i="32"/>
  <c r="E39" i="32" s="1"/>
  <c r="I12" i="32"/>
  <c r="I11" i="32"/>
  <c r="DE105" i="31"/>
  <c r="DD105" i="31"/>
  <c r="DC105" i="31"/>
  <c r="DB105" i="31"/>
  <c r="DA105" i="31"/>
  <c r="CZ105" i="31"/>
  <c r="CY105" i="31"/>
  <c r="CX105" i="31"/>
  <c r="CW105" i="31"/>
  <c r="CV105" i="31"/>
  <c r="CU105" i="31"/>
  <c r="CT105" i="31"/>
  <c r="CS105" i="31"/>
  <c r="CR105" i="31"/>
  <c r="CQ105" i="31"/>
  <c r="CP105" i="31"/>
  <c r="CO105" i="31"/>
  <c r="CN105" i="31"/>
  <c r="CM105" i="31"/>
  <c r="CL105" i="31"/>
  <c r="CK105" i="31"/>
  <c r="CJ105" i="31"/>
  <c r="CI105" i="31"/>
  <c r="CH105" i="31"/>
  <c r="CG105" i="31"/>
  <c r="CF105" i="31"/>
  <c r="CE105" i="31"/>
  <c r="CD105" i="31"/>
  <c r="CC105" i="31"/>
  <c r="CB105" i="31"/>
  <c r="CA105" i="31"/>
  <c r="BZ105" i="31"/>
  <c r="BY105" i="31"/>
  <c r="BX105" i="31"/>
  <c r="BW105" i="31"/>
  <c r="BV105" i="31"/>
  <c r="BU105" i="31"/>
  <c r="BT105" i="31"/>
  <c r="BS105" i="31"/>
  <c r="BR105" i="31"/>
  <c r="BQ105" i="31"/>
  <c r="BP105" i="31"/>
  <c r="BO105" i="31"/>
  <c r="BN105" i="31"/>
  <c r="BM105" i="31"/>
  <c r="BL105" i="31"/>
  <c r="BK105" i="31"/>
  <c r="BJ105" i="31"/>
  <c r="BI105" i="31"/>
  <c r="BH105" i="31"/>
  <c r="BG105" i="31"/>
  <c r="BF105" i="31"/>
  <c r="BE105" i="31"/>
  <c r="BD105" i="31"/>
  <c r="BC105" i="31"/>
  <c r="BB105" i="31"/>
  <c r="BA105" i="31"/>
  <c r="AZ105" i="31"/>
  <c r="AY105" i="31"/>
  <c r="AX105" i="31"/>
  <c r="AW105" i="31"/>
  <c r="AV105" i="31"/>
  <c r="AU105" i="31"/>
  <c r="AT105" i="31"/>
  <c r="AS105" i="31"/>
  <c r="AR105" i="31"/>
  <c r="AQ105" i="31"/>
  <c r="AP105" i="31"/>
  <c r="AO105" i="31"/>
  <c r="AN105" i="31"/>
  <c r="AM105" i="31"/>
  <c r="AL105" i="31"/>
  <c r="AK105" i="31"/>
  <c r="AJ105" i="31"/>
  <c r="AI105" i="31"/>
  <c r="AH105" i="31"/>
  <c r="AG105" i="31"/>
  <c r="AF105" i="31"/>
  <c r="AE105" i="31"/>
  <c r="AD105" i="31"/>
  <c r="AC105" i="31"/>
  <c r="AB105" i="31"/>
  <c r="AA105" i="31"/>
  <c r="Z105" i="31"/>
  <c r="Y105" i="31"/>
  <c r="X105" i="31"/>
  <c r="W105" i="31"/>
  <c r="V105" i="31"/>
  <c r="U105" i="31"/>
  <c r="T105" i="31"/>
  <c r="S105" i="31"/>
  <c r="R105" i="31"/>
  <c r="Q105" i="31"/>
  <c r="P105" i="31"/>
  <c r="O105" i="31"/>
  <c r="N105" i="31"/>
  <c r="M105" i="31"/>
  <c r="L105" i="31"/>
  <c r="K105" i="31"/>
  <c r="J105" i="31"/>
  <c r="C105" i="31"/>
  <c r="DE104" i="31"/>
  <c r="DD104" i="31"/>
  <c r="DC104" i="31"/>
  <c r="DB104" i="31"/>
  <c r="DA104" i="31"/>
  <c r="CZ104" i="31"/>
  <c r="CY104" i="31"/>
  <c r="CX104" i="31"/>
  <c r="CW104" i="31"/>
  <c r="CV104" i="31"/>
  <c r="CU104" i="31"/>
  <c r="CT104" i="31"/>
  <c r="CS104" i="31"/>
  <c r="CR104" i="31"/>
  <c r="CQ104" i="31"/>
  <c r="CP104" i="31"/>
  <c r="CO104" i="31"/>
  <c r="CN104" i="31"/>
  <c r="CM104" i="31"/>
  <c r="CL104" i="31"/>
  <c r="CK104" i="31"/>
  <c r="CJ104" i="31"/>
  <c r="CI104" i="31"/>
  <c r="CH104" i="31"/>
  <c r="CG104" i="31"/>
  <c r="CF104" i="31"/>
  <c r="CE104" i="31"/>
  <c r="CD104" i="31"/>
  <c r="CC104" i="31"/>
  <c r="CB104" i="31"/>
  <c r="CA104" i="31"/>
  <c r="BZ104" i="31"/>
  <c r="BY104" i="31"/>
  <c r="BX104" i="31"/>
  <c r="BW104" i="31"/>
  <c r="BV104" i="31"/>
  <c r="BU104" i="31"/>
  <c r="BT104" i="31"/>
  <c r="BS104" i="31"/>
  <c r="BR104" i="31"/>
  <c r="BQ104" i="31"/>
  <c r="BP104" i="31"/>
  <c r="BO104" i="31"/>
  <c r="BN104" i="31"/>
  <c r="BM104" i="31"/>
  <c r="BL104" i="31"/>
  <c r="BK104" i="31"/>
  <c r="BJ104" i="31"/>
  <c r="BI104" i="31"/>
  <c r="BH104" i="31"/>
  <c r="BG104" i="31"/>
  <c r="BF104" i="31"/>
  <c r="BE104" i="31"/>
  <c r="BD104" i="31"/>
  <c r="BC104" i="31"/>
  <c r="BB104" i="31"/>
  <c r="BA104" i="31"/>
  <c r="AZ104" i="31"/>
  <c r="AY104" i="31"/>
  <c r="AX104" i="31"/>
  <c r="AW104" i="31"/>
  <c r="AV104" i="31"/>
  <c r="AU104" i="31"/>
  <c r="AT104" i="31"/>
  <c r="AS104" i="31"/>
  <c r="AR104" i="31"/>
  <c r="AQ104" i="31"/>
  <c r="AP104" i="31"/>
  <c r="AO104" i="31"/>
  <c r="AN104" i="31"/>
  <c r="AM104" i="31"/>
  <c r="AL104" i="31"/>
  <c r="AK104" i="31"/>
  <c r="AJ104" i="31"/>
  <c r="AI104" i="31"/>
  <c r="AH104" i="31"/>
  <c r="AG104" i="31"/>
  <c r="AF104" i="31"/>
  <c r="AE104" i="31"/>
  <c r="AD104" i="31"/>
  <c r="AC104" i="31"/>
  <c r="AB104" i="31"/>
  <c r="AA104" i="31"/>
  <c r="Z104" i="31"/>
  <c r="Y104" i="31"/>
  <c r="X104" i="31"/>
  <c r="W104" i="31"/>
  <c r="V104" i="31"/>
  <c r="U104" i="31"/>
  <c r="T104" i="31"/>
  <c r="S104" i="31"/>
  <c r="R104" i="31"/>
  <c r="Q104" i="31"/>
  <c r="P104" i="31"/>
  <c r="O104" i="31"/>
  <c r="N104" i="31"/>
  <c r="M104" i="31"/>
  <c r="L104" i="31"/>
  <c r="K104" i="31"/>
  <c r="J104" i="31"/>
  <c r="C104" i="31"/>
  <c r="DE103" i="31"/>
  <c r="DD103" i="31"/>
  <c r="DC103" i="31"/>
  <c r="DB103" i="31"/>
  <c r="DA103" i="31"/>
  <c r="CZ103" i="31"/>
  <c r="CY103" i="31"/>
  <c r="CX103" i="31"/>
  <c r="CW103" i="31"/>
  <c r="CV103" i="31"/>
  <c r="CU103" i="31"/>
  <c r="CT103" i="31"/>
  <c r="CS103" i="31"/>
  <c r="CR103" i="31"/>
  <c r="CQ103" i="31"/>
  <c r="CP103" i="31"/>
  <c r="CO103" i="31"/>
  <c r="CN103" i="31"/>
  <c r="CM103" i="31"/>
  <c r="CL103" i="31"/>
  <c r="CK103" i="31"/>
  <c r="CJ103" i="31"/>
  <c r="CI103" i="31"/>
  <c r="CH103" i="31"/>
  <c r="CG103" i="31"/>
  <c r="CF103" i="31"/>
  <c r="CE103" i="31"/>
  <c r="CD103" i="31"/>
  <c r="CC103" i="31"/>
  <c r="CB103" i="31"/>
  <c r="CA103" i="31"/>
  <c r="BZ103" i="31"/>
  <c r="BY103" i="31"/>
  <c r="BX103" i="31"/>
  <c r="BW103" i="31"/>
  <c r="BV103" i="31"/>
  <c r="BU103" i="31"/>
  <c r="BT103" i="31"/>
  <c r="BS103" i="31"/>
  <c r="BR103" i="31"/>
  <c r="BQ103" i="31"/>
  <c r="BP103" i="31"/>
  <c r="BO103" i="31"/>
  <c r="BN103" i="31"/>
  <c r="BM103" i="31"/>
  <c r="BL103" i="31"/>
  <c r="BK103" i="31"/>
  <c r="BJ103" i="31"/>
  <c r="BI103" i="31"/>
  <c r="BH103" i="31"/>
  <c r="BG103" i="31"/>
  <c r="BF103" i="31"/>
  <c r="BE103" i="31"/>
  <c r="BD103" i="31"/>
  <c r="BC103" i="31"/>
  <c r="BB103" i="31"/>
  <c r="BA103" i="31"/>
  <c r="AZ103" i="31"/>
  <c r="AY103" i="31"/>
  <c r="AX103" i="31"/>
  <c r="AW103" i="31"/>
  <c r="AV103" i="31"/>
  <c r="AU103" i="31"/>
  <c r="AT103" i="31"/>
  <c r="AS103" i="31"/>
  <c r="AR103" i="31"/>
  <c r="AQ103" i="31"/>
  <c r="AP103" i="31"/>
  <c r="AO103" i="31"/>
  <c r="AN103" i="31"/>
  <c r="AM103" i="31"/>
  <c r="AL103" i="31"/>
  <c r="AK103" i="31"/>
  <c r="AJ103" i="31"/>
  <c r="AI103" i="31"/>
  <c r="AH103" i="31"/>
  <c r="AG103" i="31"/>
  <c r="AF103" i="31"/>
  <c r="AE103" i="31"/>
  <c r="AD103" i="31"/>
  <c r="AC103" i="31"/>
  <c r="AB103" i="31"/>
  <c r="AA103" i="31"/>
  <c r="Z103" i="31"/>
  <c r="Y103" i="31"/>
  <c r="X103" i="31"/>
  <c r="W103" i="31"/>
  <c r="V103" i="31"/>
  <c r="U103" i="31"/>
  <c r="T103" i="31"/>
  <c r="S103" i="31"/>
  <c r="R103" i="31"/>
  <c r="Q103" i="31"/>
  <c r="P103" i="31"/>
  <c r="O103" i="31"/>
  <c r="N103" i="31"/>
  <c r="M103" i="31"/>
  <c r="L103" i="31"/>
  <c r="K103" i="31"/>
  <c r="J103" i="31"/>
  <c r="C103" i="31"/>
  <c r="DE102" i="31"/>
  <c r="DD102" i="31"/>
  <c r="DC102" i="31"/>
  <c r="DB102" i="31"/>
  <c r="DA102" i="31"/>
  <c r="CZ102" i="31"/>
  <c r="CY102" i="31"/>
  <c r="CX102" i="31"/>
  <c r="CW102" i="31"/>
  <c r="CV102" i="31"/>
  <c r="CU102" i="31"/>
  <c r="CT102" i="31"/>
  <c r="CS102" i="31"/>
  <c r="CR102" i="31"/>
  <c r="CQ102" i="31"/>
  <c r="CP102" i="31"/>
  <c r="CO102" i="31"/>
  <c r="CN102" i="31"/>
  <c r="CM102" i="31"/>
  <c r="CL102" i="31"/>
  <c r="CK102" i="31"/>
  <c r="CJ102" i="31"/>
  <c r="CI102" i="31"/>
  <c r="CH102" i="31"/>
  <c r="CG102" i="31"/>
  <c r="CF102" i="31"/>
  <c r="CE102" i="31"/>
  <c r="CD102" i="31"/>
  <c r="CC102" i="31"/>
  <c r="CB102" i="31"/>
  <c r="CA102" i="31"/>
  <c r="BZ102" i="31"/>
  <c r="BY102" i="31"/>
  <c r="BX102" i="31"/>
  <c r="BW102" i="31"/>
  <c r="BV102" i="31"/>
  <c r="BU102" i="31"/>
  <c r="BT102" i="31"/>
  <c r="BS102" i="31"/>
  <c r="BR102" i="31"/>
  <c r="BQ102" i="31"/>
  <c r="BP102" i="31"/>
  <c r="BO102" i="31"/>
  <c r="BN102" i="31"/>
  <c r="BM102" i="31"/>
  <c r="BL102" i="31"/>
  <c r="BK102" i="31"/>
  <c r="BJ102" i="31"/>
  <c r="BI102" i="31"/>
  <c r="BH102" i="31"/>
  <c r="BG102" i="31"/>
  <c r="BF102" i="31"/>
  <c r="BE102" i="31"/>
  <c r="BD102" i="31"/>
  <c r="BC102" i="31"/>
  <c r="BB102" i="31"/>
  <c r="BA102" i="31"/>
  <c r="AZ102" i="31"/>
  <c r="AY102" i="31"/>
  <c r="AX102" i="31"/>
  <c r="AW102" i="31"/>
  <c r="AV102" i="31"/>
  <c r="AU102" i="31"/>
  <c r="AT102" i="31"/>
  <c r="AS102" i="31"/>
  <c r="AR102" i="31"/>
  <c r="AQ102" i="31"/>
  <c r="AP102" i="31"/>
  <c r="AO102" i="31"/>
  <c r="AN102" i="31"/>
  <c r="AM102" i="31"/>
  <c r="AL102" i="31"/>
  <c r="AK102" i="31"/>
  <c r="AJ102" i="31"/>
  <c r="AI102" i="31"/>
  <c r="AH102" i="31"/>
  <c r="AG102" i="31"/>
  <c r="AF102" i="31"/>
  <c r="AE102" i="31"/>
  <c r="AD102" i="31"/>
  <c r="AC102" i="31"/>
  <c r="AB102" i="31"/>
  <c r="AA102" i="31"/>
  <c r="Z102" i="31"/>
  <c r="Y102" i="31"/>
  <c r="X102" i="31"/>
  <c r="W102" i="31"/>
  <c r="V102" i="31"/>
  <c r="U102" i="31"/>
  <c r="T102" i="31"/>
  <c r="S102" i="31"/>
  <c r="R102" i="31"/>
  <c r="Q102" i="31"/>
  <c r="P102" i="31"/>
  <c r="O102" i="31"/>
  <c r="N102" i="31"/>
  <c r="M102" i="31"/>
  <c r="L102" i="31"/>
  <c r="K102" i="31"/>
  <c r="J102" i="31"/>
  <c r="C102" i="31"/>
  <c r="DE101" i="31"/>
  <c r="DD101" i="31"/>
  <c r="DC101" i="31"/>
  <c r="DB101" i="31"/>
  <c r="DA101" i="31"/>
  <c r="CZ101" i="31"/>
  <c r="CY101" i="31"/>
  <c r="CX101" i="31"/>
  <c r="CW101" i="31"/>
  <c r="CV101" i="31"/>
  <c r="CU101" i="31"/>
  <c r="CT101" i="31"/>
  <c r="CS101" i="31"/>
  <c r="CR101" i="31"/>
  <c r="CQ101" i="31"/>
  <c r="CP101" i="31"/>
  <c r="CO101" i="31"/>
  <c r="CN101" i="31"/>
  <c r="CM101" i="31"/>
  <c r="CL101" i="31"/>
  <c r="CK101" i="31"/>
  <c r="CJ101" i="31"/>
  <c r="CI101" i="31"/>
  <c r="CH101" i="31"/>
  <c r="CG101" i="31"/>
  <c r="CF101" i="31"/>
  <c r="CE101" i="31"/>
  <c r="CD101" i="31"/>
  <c r="CC101" i="31"/>
  <c r="CB101" i="31"/>
  <c r="CA101" i="31"/>
  <c r="BZ101" i="31"/>
  <c r="BY101" i="31"/>
  <c r="BX101" i="31"/>
  <c r="BW101" i="31"/>
  <c r="BV101" i="31"/>
  <c r="BU101" i="31"/>
  <c r="BT101" i="31"/>
  <c r="BS101" i="31"/>
  <c r="BR101" i="31"/>
  <c r="BQ101" i="31"/>
  <c r="BP101" i="31"/>
  <c r="BO101" i="31"/>
  <c r="BN101" i="31"/>
  <c r="BM101" i="31"/>
  <c r="BL101" i="31"/>
  <c r="BK101" i="31"/>
  <c r="BJ101" i="31"/>
  <c r="BI101" i="31"/>
  <c r="BH101" i="31"/>
  <c r="BG101" i="31"/>
  <c r="BF101" i="31"/>
  <c r="BE101" i="31"/>
  <c r="BD101" i="31"/>
  <c r="BC101" i="31"/>
  <c r="BB101" i="31"/>
  <c r="BA101" i="31"/>
  <c r="AZ101" i="31"/>
  <c r="AY101" i="31"/>
  <c r="AX101" i="31"/>
  <c r="AW101" i="31"/>
  <c r="AV101" i="31"/>
  <c r="AU101" i="31"/>
  <c r="AT101" i="31"/>
  <c r="AS101" i="31"/>
  <c r="AR101" i="31"/>
  <c r="AQ101" i="31"/>
  <c r="AP101" i="31"/>
  <c r="AO101" i="31"/>
  <c r="AN101" i="31"/>
  <c r="AM101" i="31"/>
  <c r="AL101" i="31"/>
  <c r="AK101" i="31"/>
  <c r="AJ101" i="31"/>
  <c r="AI101" i="31"/>
  <c r="AH101" i="31"/>
  <c r="AG101" i="31"/>
  <c r="AF101" i="31"/>
  <c r="AE101" i="31"/>
  <c r="AD101" i="31"/>
  <c r="AC101" i="31"/>
  <c r="AB101" i="31"/>
  <c r="AA101" i="31"/>
  <c r="Z101" i="31"/>
  <c r="Y101" i="31"/>
  <c r="X101" i="31"/>
  <c r="W101" i="31"/>
  <c r="V101" i="31"/>
  <c r="U101" i="31"/>
  <c r="T101" i="31"/>
  <c r="S101" i="31"/>
  <c r="R101" i="31"/>
  <c r="Q101" i="31"/>
  <c r="P101" i="31"/>
  <c r="O101" i="31"/>
  <c r="N101" i="31"/>
  <c r="M101" i="31"/>
  <c r="L101" i="31"/>
  <c r="K101" i="31"/>
  <c r="J101" i="31"/>
  <c r="C101" i="31"/>
  <c r="DE100" i="31"/>
  <c r="DD100" i="31"/>
  <c r="DC100" i="31"/>
  <c r="DB100" i="31"/>
  <c r="DA100" i="31"/>
  <c r="CZ100" i="31"/>
  <c r="CY100" i="31"/>
  <c r="CX100" i="31"/>
  <c r="CW100" i="31"/>
  <c r="CV100" i="31"/>
  <c r="CU100" i="31"/>
  <c r="CT100" i="31"/>
  <c r="CS100" i="31"/>
  <c r="CR100" i="31"/>
  <c r="CQ100" i="31"/>
  <c r="CP100" i="31"/>
  <c r="CO100" i="31"/>
  <c r="CN100" i="31"/>
  <c r="CM100" i="31"/>
  <c r="CL100" i="31"/>
  <c r="CK100" i="31"/>
  <c r="CJ100" i="31"/>
  <c r="CI100" i="31"/>
  <c r="CH100" i="31"/>
  <c r="CG100" i="31"/>
  <c r="CF100" i="31"/>
  <c r="CE100" i="31"/>
  <c r="CD100" i="31"/>
  <c r="CC100" i="31"/>
  <c r="CB100" i="31"/>
  <c r="CA100" i="31"/>
  <c r="BZ100" i="31"/>
  <c r="BY100" i="31"/>
  <c r="BX100" i="31"/>
  <c r="BW100" i="31"/>
  <c r="BV100" i="31"/>
  <c r="BU100" i="31"/>
  <c r="BT100" i="31"/>
  <c r="BS100" i="31"/>
  <c r="BR100" i="31"/>
  <c r="BQ100" i="31"/>
  <c r="BP100" i="31"/>
  <c r="BO100" i="31"/>
  <c r="BN100" i="31"/>
  <c r="BM100" i="31"/>
  <c r="BL100" i="31"/>
  <c r="BK100" i="31"/>
  <c r="BJ100" i="31"/>
  <c r="BI100" i="31"/>
  <c r="BH100" i="31"/>
  <c r="BG100" i="31"/>
  <c r="BF100" i="31"/>
  <c r="BE100" i="31"/>
  <c r="BD100" i="31"/>
  <c r="BC100" i="31"/>
  <c r="BB100" i="31"/>
  <c r="BA100" i="31"/>
  <c r="AZ100" i="31"/>
  <c r="AY100" i="31"/>
  <c r="AX100" i="31"/>
  <c r="AW100" i="31"/>
  <c r="AV100" i="31"/>
  <c r="AU100" i="31"/>
  <c r="AT100" i="31"/>
  <c r="AS100" i="31"/>
  <c r="AR100" i="31"/>
  <c r="AQ100" i="31"/>
  <c r="AP100" i="31"/>
  <c r="AO100" i="31"/>
  <c r="AN100" i="31"/>
  <c r="AM100" i="31"/>
  <c r="AL100" i="31"/>
  <c r="AK100" i="31"/>
  <c r="AJ100" i="31"/>
  <c r="AI100" i="31"/>
  <c r="AH100" i="31"/>
  <c r="AG100" i="31"/>
  <c r="AF100" i="31"/>
  <c r="AE100" i="31"/>
  <c r="AD100" i="31"/>
  <c r="AC100" i="31"/>
  <c r="AB100" i="31"/>
  <c r="AA100" i="31"/>
  <c r="Z100" i="31"/>
  <c r="Y100" i="31"/>
  <c r="X100" i="31"/>
  <c r="W100" i="31"/>
  <c r="V100" i="31"/>
  <c r="U100" i="31"/>
  <c r="T100" i="31"/>
  <c r="S100" i="31"/>
  <c r="R100" i="31"/>
  <c r="Q100" i="31"/>
  <c r="P100" i="31"/>
  <c r="O100" i="31"/>
  <c r="N100" i="31"/>
  <c r="M100" i="31"/>
  <c r="L100" i="31"/>
  <c r="K100" i="31"/>
  <c r="J100" i="31"/>
  <c r="C100" i="31"/>
  <c r="DE99" i="31"/>
  <c r="DD99" i="31"/>
  <c r="DC99" i="31"/>
  <c r="DB99" i="31"/>
  <c r="DA99" i="31"/>
  <c r="CZ99" i="31"/>
  <c r="CY99" i="31"/>
  <c r="CX99" i="31"/>
  <c r="CW99" i="31"/>
  <c r="CV99" i="31"/>
  <c r="CU99" i="31"/>
  <c r="CT99" i="31"/>
  <c r="CS99" i="31"/>
  <c r="CR99" i="31"/>
  <c r="CQ99" i="31"/>
  <c r="CP99" i="31"/>
  <c r="CO99" i="31"/>
  <c r="CN99" i="31"/>
  <c r="CM99" i="31"/>
  <c r="CL99" i="31"/>
  <c r="CK99" i="31"/>
  <c r="CJ99" i="31"/>
  <c r="CI99" i="31"/>
  <c r="CH99" i="31"/>
  <c r="CG99" i="31"/>
  <c r="CF99" i="31"/>
  <c r="CE99" i="31"/>
  <c r="CD99" i="31"/>
  <c r="CC99" i="31"/>
  <c r="CB99" i="31"/>
  <c r="CA99" i="31"/>
  <c r="BZ99" i="31"/>
  <c r="BY99" i="31"/>
  <c r="BX99" i="31"/>
  <c r="BW99" i="31"/>
  <c r="BV99" i="31"/>
  <c r="BU99" i="31"/>
  <c r="BT99" i="31"/>
  <c r="BS99" i="31"/>
  <c r="BR99" i="31"/>
  <c r="BQ99" i="31"/>
  <c r="BP99" i="31"/>
  <c r="BO99" i="31"/>
  <c r="BN99" i="31"/>
  <c r="BM99" i="31"/>
  <c r="BL99" i="31"/>
  <c r="BK99" i="31"/>
  <c r="BJ99" i="31"/>
  <c r="BI99" i="31"/>
  <c r="BH99" i="31"/>
  <c r="BG99" i="31"/>
  <c r="BF99" i="31"/>
  <c r="BE99" i="31"/>
  <c r="BD99" i="31"/>
  <c r="BC99" i="31"/>
  <c r="BB99" i="31"/>
  <c r="BA99" i="31"/>
  <c r="AZ99" i="31"/>
  <c r="AY99" i="31"/>
  <c r="AX99" i="31"/>
  <c r="AW99" i="31"/>
  <c r="AV99" i="31"/>
  <c r="AU99" i="31"/>
  <c r="AT99" i="31"/>
  <c r="AS99" i="31"/>
  <c r="AR99" i="31"/>
  <c r="AQ99" i="31"/>
  <c r="AP99" i="31"/>
  <c r="AO99" i="31"/>
  <c r="AN99" i="31"/>
  <c r="AM99" i="31"/>
  <c r="AL99" i="31"/>
  <c r="AK99" i="31"/>
  <c r="AJ99" i="31"/>
  <c r="AI99" i="31"/>
  <c r="AH99" i="31"/>
  <c r="AG99" i="31"/>
  <c r="AF99" i="31"/>
  <c r="AE99" i="31"/>
  <c r="AD99" i="31"/>
  <c r="AC99" i="31"/>
  <c r="AB99" i="31"/>
  <c r="AA99" i="31"/>
  <c r="Z99" i="31"/>
  <c r="Y99" i="31"/>
  <c r="X99" i="31"/>
  <c r="W99" i="31"/>
  <c r="V99" i="31"/>
  <c r="U99" i="31"/>
  <c r="T99" i="31"/>
  <c r="S99" i="31"/>
  <c r="R99" i="31"/>
  <c r="Q99" i="31"/>
  <c r="P99" i="31"/>
  <c r="O99" i="31"/>
  <c r="N99" i="31"/>
  <c r="M99" i="31"/>
  <c r="L99" i="31"/>
  <c r="K99" i="31"/>
  <c r="J99" i="31"/>
  <c r="C99" i="31"/>
  <c r="DE98" i="31"/>
  <c r="DD98" i="31"/>
  <c r="DC98" i="31"/>
  <c r="DB98" i="31"/>
  <c r="DA98" i="31"/>
  <c r="CZ98" i="31"/>
  <c r="CY98" i="31"/>
  <c r="CX98" i="31"/>
  <c r="CW98" i="31"/>
  <c r="CV98" i="31"/>
  <c r="CU98" i="31"/>
  <c r="CT98" i="31"/>
  <c r="CS98" i="31"/>
  <c r="CR98" i="31"/>
  <c r="CQ98" i="31"/>
  <c r="CP98" i="31"/>
  <c r="CO98" i="31"/>
  <c r="CN98" i="31"/>
  <c r="CM98" i="31"/>
  <c r="CL98" i="31"/>
  <c r="CK98" i="31"/>
  <c r="CJ98" i="31"/>
  <c r="CI98" i="31"/>
  <c r="CH98" i="31"/>
  <c r="CG98" i="31"/>
  <c r="CF98" i="31"/>
  <c r="CE98" i="31"/>
  <c r="CD98" i="31"/>
  <c r="CC98" i="31"/>
  <c r="CB98" i="31"/>
  <c r="CA98" i="31"/>
  <c r="BZ98" i="31"/>
  <c r="BY98" i="31"/>
  <c r="BX98" i="31"/>
  <c r="BW98" i="31"/>
  <c r="BV98" i="31"/>
  <c r="BU98" i="31"/>
  <c r="BT98" i="31"/>
  <c r="BS98" i="31"/>
  <c r="BR98" i="31"/>
  <c r="BQ98" i="31"/>
  <c r="BP98" i="31"/>
  <c r="BO98" i="31"/>
  <c r="BN98" i="31"/>
  <c r="BM98" i="31"/>
  <c r="BL98" i="31"/>
  <c r="BK98" i="31"/>
  <c r="BJ98" i="31"/>
  <c r="BI98" i="31"/>
  <c r="BH98" i="31"/>
  <c r="BG98" i="31"/>
  <c r="BF98" i="31"/>
  <c r="BE98" i="31"/>
  <c r="BD98" i="31"/>
  <c r="BC98" i="31"/>
  <c r="BB98" i="31"/>
  <c r="BA98" i="31"/>
  <c r="AZ98" i="31"/>
  <c r="AY98" i="31"/>
  <c r="AX98" i="31"/>
  <c r="AW98" i="31"/>
  <c r="AV98" i="31"/>
  <c r="AU98" i="31"/>
  <c r="AT98" i="31"/>
  <c r="AS98" i="31"/>
  <c r="AR98" i="31"/>
  <c r="AQ98" i="31"/>
  <c r="AP98" i="31"/>
  <c r="AO98" i="31"/>
  <c r="AN98" i="31"/>
  <c r="AM98" i="31"/>
  <c r="AL98" i="31"/>
  <c r="AK98" i="31"/>
  <c r="AJ98" i="31"/>
  <c r="AI98" i="31"/>
  <c r="AH98" i="31"/>
  <c r="AG98" i="31"/>
  <c r="AF98" i="31"/>
  <c r="AE98" i="31"/>
  <c r="AD98" i="31"/>
  <c r="AC98" i="31"/>
  <c r="AB98" i="31"/>
  <c r="AA98" i="31"/>
  <c r="Z98" i="31"/>
  <c r="Y98" i="31"/>
  <c r="X98" i="31"/>
  <c r="W98" i="31"/>
  <c r="V98" i="31"/>
  <c r="U98" i="31"/>
  <c r="T98" i="31"/>
  <c r="S98" i="31"/>
  <c r="R98" i="31"/>
  <c r="Q98" i="31"/>
  <c r="P98" i="31"/>
  <c r="O98" i="31"/>
  <c r="N98" i="31"/>
  <c r="M98" i="31"/>
  <c r="L98" i="31"/>
  <c r="K98" i="31"/>
  <c r="J98" i="31"/>
  <c r="C98" i="31"/>
  <c r="DE97" i="31"/>
  <c r="DD97" i="31"/>
  <c r="DC97" i="31"/>
  <c r="DB97" i="31"/>
  <c r="DA97" i="31"/>
  <c r="CZ97" i="31"/>
  <c r="CY97" i="31"/>
  <c r="CX97" i="31"/>
  <c r="CW97" i="31"/>
  <c r="CV97" i="31"/>
  <c r="CU97" i="31"/>
  <c r="CT97" i="31"/>
  <c r="CS97" i="31"/>
  <c r="CR97" i="31"/>
  <c r="CQ97" i="31"/>
  <c r="CP97" i="31"/>
  <c r="CO97" i="31"/>
  <c r="CN97" i="31"/>
  <c r="CM97" i="31"/>
  <c r="CL97" i="31"/>
  <c r="CK97" i="31"/>
  <c r="CJ97" i="31"/>
  <c r="CI97" i="31"/>
  <c r="CH97" i="31"/>
  <c r="CG97" i="31"/>
  <c r="CF97" i="31"/>
  <c r="CE97" i="31"/>
  <c r="CD97" i="31"/>
  <c r="CC97" i="31"/>
  <c r="CB97" i="31"/>
  <c r="CA97" i="31"/>
  <c r="BZ97" i="31"/>
  <c r="BY97" i="31"/>
  <c r="BX97" i="31"/>
  <c r="BW97" i="31"/>
  <c r="BV97" i="31"/>
  <c r="BU97" i="31"/>
  <c r="BT97" i="31"/>
  <c r="BS97" i="31"/>
  <c r="BR97" i="31"/>
  <c r="BQ97" i="31"/>
  <c r="BP97" i="31"/>
  <c r="BO97" i="31"/>
  <c r="BN97" i="31"/>
  <c r="BM97" i="31"/>
  <c r="BL97" i="31"/>
  <c r="BK97" i="31"/>
  <c r="BJ97" i="31"/>
  <c r="BI97" i="31"/>
  <c r="BH97" i="31"/>
  <c r="BG97" i="31"/>
  <c r="BF97" i="31"/>
  <c r="BE97" i="31"/>
  <c r="BD97" i="31"/>
  <c r="BC97" i="31"/>
  <c r="BB97" i="31"/>
  <c r="BA97" i="31"/>
  <c r="AZ97" i="31"/>
  <c r="AY97" i="31"/>
  <c r="AX97" i="31"/>
  <c r="AW97" i="31"/>
  <c r="AV97" i="31"/>
  <c r="AU97" i="31"/>
  <c r="AT97" i="31"/>
  <c r="AS97" i="31"/>
  <c r="AR97" i="31"/>
  <c r="AQ97" i="31"/>
  <c r="AP97" i="31"/>
  <c r="AO97" i="31"/>
  <c r="AN97" i="31"/>
  <c r="AM97" i="31"/>
  <c r="AL97" i="31"/>
  <c r="AK97" i="31"/>
  <c r="AJ97" i="31"/>
  <c r="AI97" i="31"/>
  <c r="AH97" i="31"/>
  <c r="AG97" i="31"/>
  <c r="AF97" i="31"/>
  <c r="AE97" i="31"/>
  <c r="AD97" i="31"/>
  <c r="AC97" i="31"/>
  <c r="AB97" i="31"/>
  <c r="AA97" i="31"/>
  <c r="Z97" i="31"/>
  <c r="Y97" i="31"/>
  <c r="X97" i="31"/>
  <c r="W97" i="31"/>
  <c r="V97" i="31"/>
  <c r="U97" i="31"/>
  <c r="T97" i="31"/>
  <c r="S97" i="31"/>
  <c r="R97" i="31"/>
  <c r="Q97" i="31"/>
  <c r="P97" i="31"/>
  <c r="O97" i="31"/>
  <c r="N97" i="31"/>
  <c r="M97" i="31"/>
  <c r="L97" i="31"/>
  <c r="K97" i="31"/>
  <c r="J97" i="31"/>
  <c r="C97" i="31"/>
  <c r="DE96" i="31"/>
  <c r="DD96" i="31"/>
  <c r="DC96" i="31"/>
  <c r="DB96" i="31"/>
  <c r="DA96" i="31"/>
  <c r="CZ96" i="31"/>
  <c r="CY96" i="31"/>
  <c r="CX96" i="31"/>
  <c r="CW96" i="31"/>
  <c r="CV96" i="31"/>
  <c r="CU96" i="31"/>
  <c r="CT96" i="31"/>
  <c r="CS96" i="31"/>
  <c r="CR96" i="31"/>
  <c r="CQ96" i="31"/>
  <c r="CP96" i="31"/>
  <c r="CO96" i="31"/>
  <c r="CN96" i="31"/>
  <c r="CM96" i="31"/>
  <c r="CL96" i="31"/>
  <c r="CK96" i="31"/>
  <c r="CJ96" i="31"/>
  <c r="CI96" i="31"/>
  <c r="CH96" i="31"/>
  <c r="CG96" i="31"/>
  <c r="CF96" i="31"/>
  <c r="CE96" i="31"/>
  <c r="CD96" i="31"/>
  <c r="CC96" i="31"/>
  <c r="CB96" i="31"/>
  <c r="CA96" i="31"/>
  <c r="BZ96" i="31"/>
  <c r="BY96" i="31"/>
  <c r="BX96" i="31"/>
  <c r="BW96" i="31"/>
  <c r="BV96" i="31"/>
  <c r="BU96" i="31"/>
  <c r="BT96" i="31"/>
  <c r="BS96" i="31"/>
  <c r="BR96" i="31"/>
  <c r="BQ96" i="31"/>
  <c r="BP96" i="31"/>
  <c r="BO96" i="31"/>
  <c r="BN96" i="31"/>
  <c r="BM96" i="31"/>
  <c r="BL96" i="31"/>
  <c r="BK96" i="31"/>
  <c r="BJ96" i="31"/>
  <c r="BI96" i="31"/>
  <c r="BH96" i="31"/>
  <c r="BG96" i="31"/>
  <c r="BF96" i="31"/>
  <c r="BE96" i="31"/>
  <c r="BD96" i="31"/>
  <c r="BC96" i="31"/>
  <c r="BB96" i="31"/>
  <c r="BA96" i="31"/>
  <c r="AZ96" i="31"/>
  <c r="AY96" i="31"/>
  <c r="AX96" i="31"/>
  <c r="AW96" i="31"/>
  <c r="AV96" i="31"/>
  <c r="AU96" i="31"/>
  <c r="AT96" i="31"/>
  <c r="AS96" i="31"/>
  <c r="AR96" i="31"/>
  <c r="AQ96" i="31"/>
  <c r="AP96" i="31"/>
  <c r="AO96" i="31"/>
  <c r="AN96" i="31"/>
  <c r="AM96" i="31"/>
  <c r="AL96" i="31"/>
  <c r="AK96" i="31"/>
  <c r="AJ96" i="31"/>
  <c r="AI96" i="31"/>
  <c r="AH96" i="31"/>
  <c r="AG96" i="31"/>
  <c r="AF96" i="31"/>
  <c r="AE96" i="31"/>
  <c r="AD96" i="31"/>
  <c r="AC96" i="31"/>
  <c r="AB96" i="31"/>
  <c r="AA96" i="31"/>
  <c r="Z96" i="31"/>
  <c r="Y96" i="31"/>
  <c r="X96" i="31"/>
  <c r="W96" i="31"/>
  <c r="V96" i="31"/>
  <c r="U96" i="31"/>
  <c r="T96" i="31"/>
  <c r="S96" i="31"/>
  <c r="R96" i="31"/>
  <c r="Q96" i="31"/>
  <c r="P96" i="31"/>
  <c r="O96" i="31"/>
  <c r="N96" i="31"/>
  <c r="M96" i="31"/>
  <c r="L96" i="31"/>
  <c r="K96" i="31"/>
  <c r="J96" i="31"/>
  <c r="C96" i="31"/>
  <c r="J74" i="31"/>
  <c r="K74" i="31" s="1"/>
  <c r="L74" i="31" s="1"/>
  <c r="M74" i="31" s="1"/>
  <c r="N74" i="31" s="1"/>
  <c r="O74" i="31" s="1"/>
  <c r="P74" i="31" s="1"/>
  <c r="Q74" i="31" s="1"/>
  <c r="R74" i="31" s="1"/>
  <c r="S74" i="31" s="1"/>
  <c r="T74" i="31" s="1"/>
  <c r="U74" i="31" s="1"/>
  <c r="V74" i="31" s="1"/>
  <c r="W74" i="31" s="1"/>
  <c r="X74" i="31" s="1"/>
  <c r="Y74" i="31" s="1"/>
  <c r="Z74" i="31" s="1"/>
  <c r="AA74" i="31" s="1"/>
  <c r="AB74" i="31" s="1"/>
  <c r="AC74" i="31" s="1"/>
  <c r="AD74" i="31" s="1"/>
  <c r="AE74" i="31" s="1"/>
  <c r="AF74" i="31" s="1"/>
  <c r="AG74" i="31" s="1"/>
  <c r="AH74" i="31" s="1"/>
  <c r="AI74" i="31" s="1"/>
  <c r="AJ74" i="31" s="1"/>
  <c r="AK74" i="31" s="1"/>
  <c r="AL74" i="31" s="1"/>
  <c r="AM74" i="31" s="1"/>
  <c r="AN74" i="31" s="1"/>
  <c r="AO74" i="31" s="1"/>
  <c r="AP74" i="31" s="1"/>
  <c r="AQ74" i="31" s="1"/>
  <c r="AR74" i="31" s="1"/>
  <c r="AS74" i="31" s="1"/>
  <c r="AT74" i="31" s="1"/>
  <c r="AU74" i="31" s="1"/>
  <c r="AV74" i="31" s="1"/>
  <c r="AW74" i="31" s="1"/>
  <c r="AX74" i="31" s="1"/>
  <c r="AY74" i="31" s="1"/>
  <c r="AZ74" i="31" s="1"/>
  <c r="BA74" i="31" s="1"/>
  <c r="BB74" i="31" s="1"/>
  <c r="BC74" i="31" s="1"/>
  <c r="BD74" i="31" s="1"/>
  <c r="BE74" i="31" s="1"/>
  <c r="BF74" i="31" s="1"/>
  <c r="BG74" i="31" s="1"/>
  <c r="BH74" i="31" s="1"/>
  <c r="BI74" i="31" s="1"/>
  <c r="BJ74" i="31" s="1"/>
  <c r="BK74" i="31" s="1"/>
  <c r="BL74" i="31" s="1"/>
  <c r="BM74" i="31" s="1"/>
  <c r="BN74" i="31" s="1"/>
  <c r="BO74" i="31" s="1"/>
  <c r="BP74" i="31" s="1"/>
  <c r="BQ74" i="31" s="1"/>
  <c r="BR74" i="31" s="1"/>
  <c r="BS74" i="31" s="1"/>
  <c r="BT74" i="31" s="1"/>
  <c r="BU74" i="31" s="1"/>
  <c r="BV74" i="31" s="1"/>
  <c r="BW74" i="31" s="1"/>
  <c r="BX74" i="31" s="1"/>
  <c r="BY74" i="31" s="1"/>
  <c r="BZ74" i="31" s="1"/>
  <c r="CA74" i="31" s="1"/>
  <c r="CB74" i="31" s="1"/>
  <c r="CC74" i="31" s="1"/>
  <c r="CD74" i="31" s="1"/>
  <c r="CE74" i="31" s="1"/>
  <c r="CF74" i="31" s="1"/>
  <c r="CG74" i="31" s="1"/>
  <c r="CH74" i="31" s="1"/>
  <c r="CI74" i="31" s="1"/>
  <c r="CJ74" i="31" s="1"/>
  <c r="CK74" i="31" s="1"/>
  <c r="CL74" i="31" s="1"/>
  <c r="CM74" i="31" s="1"/>
  <c r="CN74" i="31" s="1"/>
  <c r="CO74" i="31" s="1"/>
  <c r="CP74" i="31" s="1"/>
  <c r="CQ74" i="31" s="1"/>
  <c r="CR74" i="31" s="1"/>
  <c r="CS74" i="31" s="1"/>
  <c r="CT74" i="31" s="1"/>
  <c r="CU74" i="31" s="1"/>
  <c r="CV74" i="31" s="1"/>
  <c r="CW74" i="31" s="1"/>
  <c r="CX74" i="31" s="1"/>
  <c r="CY74" i="31" s="1"/>
  <c r="CZ74" i="31" s="1"/>
  <c r="DA74" i="31" s="1"/>
  <c r="DB74" i="31" s="1"/>
  <c r="DC74" i="31" s="1"/>
  <c r="DD74" i="31" s="1"/>
  <c r="DE74" i="31" s="1"/>
  <c r="J70" i="31"/>
  <c r="DE67" i="31"/>
  <c r="DD67" i="31"/>
  <c r="DC67" i="31"/>
  <c r="DB67" i="31"/>
  <c r="DA67" i="31"/>
  <c r="CZ67" i="31"/>
  <c r="CY67" i="31"/>
  <c r="CX67" i="31"/>
  <c r="CW67" i="31"/>
  <c r="CV67" i="31"/>
  <c r="CU67" i="31"/>
  <c r="CT67" i="31"/>
  <c r="CS67" i="31"/>
  <c r="CR67" i="31"/>
  <c r="CQ67" i="31"/>
  <c r="CP67" i="31"/>
  <c r="CO67" i="31"/>
  <c r="CN67" i="31"/>
  <c r="CM67" i="31"/>
  <c r="CL67" i="31"/>
  <c r="CK67" i="31"/>
  <c r="CJ67" i="31"/>
  <c r="CI67" i="31"/>
  <c r="CH67" i="31"/>
  <c r="CG67" i="31"/>
  <c r="CF67" i="31"/>
  <c r="CE67" i="31"/>
  <c r="CD67" i="31"/>
  <c r="CC67" i="31"/>
  <c r="CB67" i="31"/>
  <c r="CA67" i="31"/>
  <c r="BZ67" i="31"/>
  <c r="BY67" i="31"/>
  <c r="BX67" i="31"/>
  <c r="BW67" i="31"/>
  <c r="BV67" i="31"/>
  <c r="BU67" i="31"/>
  <c r="BT67" i="31"/>
  <c r="BS67" i="31"/>
  <c r="BR67" i="31"/>
  <c r="BQ67" i="31"/>
  <c r="BP67" i="31"/>
  <c r="BO67" i="31"/>
  <c r="BN67" i="31"/>
  <c r="BM67" i="31"/>
  <c r="BL67" i="31"/>
  <c r="BK67" i="31"/>
  <c r="BJ67" i="31"/>
  <c r="BI67" i="31"/>
  <c r="BH67" i="31"/>
  <c r="BG67" i="31"/>
  <c r="BF67" i="31"/>
  <c r="BE67" i="31"/>
  <c r="BD67" i="31"/>
  <c r="BC67" i="31"/>
  <c r="BB67" i="31"/>
  <c r="BA67" i="31"/>
  <c r="AZ67" i="31"/>
  <c r="AY67" i="31"/>
  <c r="AX67" i="31"/>
  <c r="AW67" i="31"/>
  <c r="AV67" i="31"/>
  <c r="AU67" i="31"/>
  <c r="AT67" i="31"/>
  <c r="AS67" i="31"/>
  <c r="AR67" i="31"/>
  <c r="AQ67" i="31"/>
  <c r="AP67" i="31"/>
  <c r="AO67" i="31"/>
  <c r="AN67" i="31"/>
  <c r="AM67" i="31"/>
  <c r="AL67" i="31"/>
  <c r="AK67" i="31"/>
  <c r="AJ67" i="31"/>
  <c r="AI67" i="31"/>
  <c r="AH67" i="31"/>
  <c r="AG67" i="31"/>
  <c r="AF67" i="31"/>
  <c r="AE67" i="31"/>
  <c r="AD67" i="31"/>
  <c r="AC67" i="31"/>
  <c r="AB67" i="31"/>
  <c r="AA67" i="31"/>
  <c r="Z67" i="31"/>
  <c r="Y67" i="31"/>
  <c r="X67" i="31"/>
  <c r="W67" i="31"/>
  <c r="V67" i="31"/>
  <c r="U67" i="31"/>
  <c r="T67" i="31"/>
  <c r="S67" i="31"/>
  <c r="R67" i="31"/>
  <c r="Q67" i="31"/>
  <c r="P67" i="31"/>
  <c r="O67" i="31"/>
  <c r="N67" i="31"/>
  <c r="M67" i="31"/>
  <c r="L67" i="31"/>
  <c r="K67" i="31"/>
  <c r="J67" i="31"/>
  <c r="C67" i="31"/>
  <c r="DE66" i="31"/>
  <c r="DD66" i="31"/>
  <c r="DC66" i="31"/>
  <c r="DB66" i="31"/>
  <c r="DA66" i="31"/>
  <c r="CZ66" i="31"/>
  <c r="CY66" i="31"/>
  <c r="CX66" i="31"/>
  <c r="CW66" i="31"/>
  <c r="CV66" i="31"/>
  <c r="CU66" i="31"/>
  <c r="CT66" i="31"/>
  <c r="CS66" i="31"/>
  <c r="CR66" i="31"/>
  <c r="CQ66" i="31"/>
  <c r="CP66" i="31"/>
  <c r="CO66" i="31"/>
  <c r="CN66" i="31"/>
  <c r="CM66" i="31"/>
  <c r="CL66" i="31"/>
  <c r="CK66" i="31"/>
  <c r="CJ66" i="31"/>
  <c r="CI66" i="31"/>
  <c r="CH66" i="31"/>
  <c r="CG66" i="31"/>
  <c r="CF66" i="31"/>
  <c r="CE66" i="31"/>
  <c r="CD66" i="31"/>
  <c r="CC66" i="31"/>
  <c r="CB66" i="31"/>
  <c r="CA66" i="31"/>
  <c r="BZ66" i="31"/>
  <c r="BY66" i="31"/>
  <c r="BX66" i="31"/>
  <c r="BW66" i="31"/>
  <c r="BV66" i="31"/>
  <c r="BU66" i="31"/>
  <c r="BT66" i="31"/>
  <c r="BS66" i="31"/>
  <c r="BR66" i="31"/>
  <c r="BQ66" i="31"/>
  <c r="BP66" i="31"/>
  <c r="BO66" i="31"/>
  <c r="BN66" i="31"/>
  <c r="BM66" i="31"/>
  <c r="BL66" i="31"/>
  <c r="BK66" i="31"/>
  <c r="BJ66" i="31"/>
  <c r="BI66" i="31"/>
  <c r="BH66" i="31"/>
  <c r="BG66" i="31"/>
  <c r="BF66" i="31"/>
  <c r="BE66" i="31"/>
  <c r="BD66" i="31"/>
  <c r="BC66" i="31"/>
  <c r="BB66" i="31"/>
  <c r="BA66" i="31"/>
  <c r="AZ66" i="31"/>
  <c r="AY66" i="31"/>
  <c r="AX66" i="31"/>
  <c r="AW66" i="31"/>
  <c r="AV66" i="31"/>
  <c r="AU66" i="31"/>
  <c r="AT66" i="31"/>
  <c r="AS66" i="31"/>
  <c r="AR66" i="31"/>
  <c r="AQ66" i="31"/>
  <c r="AP66" i="31"/>
  <c r="AO66" i="31"/>
  <c r="AN66" i="31"/>
  <c r="AM66" i="31"/>
  <c r="AL66" i="31"/>
  <c r="AK66" i="31"/>
  <c r="AJ66" i="31"/>
  <c r="AI66" i="31"/>
  <c r="AH66" i="31"/>
  <c r="AG66" i="31"/>
  <c r="AF66" i="31"/>
  <c r="AE66" i="31"/>
  <c r="AD66" i="31"/>
  <c r="AC66" i="31"/>
  <c r="AB66" i="31"/>
  <c r="AA66" i="31"/>
  <c r="Z66" i="31"/>
  <c r="Y66" i="31"/>
  <c r="X66" i="31"/>
  <c r="W66" i="31"/>
  <c r="V66" i="31"/>
  <c r="U66" i="31"/>
  <c r="T66" i="31"/>
  <c r="S66" i="31"/>
  <c r="R66" i="31"/>
  <c r="Q66" i="31"/>
  <c r="P66" i="31"/>
  <c r="O66" i="31"/>
  <c r="N66" i="31"/>
  <c r="M66" i="31"/>
  <c r="L66" i="31"/>
  <c r="K66" i="31"/>
  <c r="J66" i="31"/>
  <c r="C66" i="31"/>
  <c r="DE65" i="31"/>
  <c r="DD65" i="31"/>
  <c r="DC65" i="31"/>
  <c r="DB65" i="31"/>
  <c r="DA65" i="31"/>
  <c r="CZ65" i="31"/>
  <c r="CY65" i="31"/>
  <c r="CX65" i="31"/>
  <c r="CW65" i="31"/>
  <c r="CV65" i="31"/>
  <c r="CU65" i="31"/>
  <c r="CT65" i="31"/>
  <c r="CS65" i="31"/>
  <c r="CR65" i="31"/>
  <c r="CQ65" i="31"/>
  <c r="CP65" i="31"/>
  <c r="CO65" i="31"/>
  <c r="CN65" i="31"/>
  <c r="CM65" i="31"/>
  <c r="CL65" i="31"/>
  <c r="CK65" i="31"/>
  <c r="CJ65" i="31"/>
  <c r="CI65" i="31"/>
  <c r="CH65" i="31"/>
  <c r="CG65" i="31"/>
  <c r="CF65" i="31"/>
  <c r="CE65" i="31"/>
  <c r="CD65" i="31"/>
  <c r="CC65" i="31"/>
  <c r="CB65" i="31"/>
  <c r="CA65" i="31"/>
  <c r="BZ65" i="31"/>
  <c r="BY65" i="31"/>
  <c r="BX65" i="31"/>
  <c r="BW65" i="31"/>
  <c r="BV65" i="31"/>
  <c r="BU65" i="31"/>
  <c r="BT65" i="31"/>
  <c r="BS65" i="31"/>
  <c r="BR65" i="31"/>
  <c r="BQ65" i="31"/>
  <c r="BP65" i="31"/>
  <c r="BO65" i="31"/>
  <c r="BN65" i="31"/>
  <c r="BM65" i="31"/>
  <c r="BL65" i="31"/>
  <c r="BK65" i="31"/>
  <c r="BJ65" i="31"/>
  <c r="BI65" i="31"/>
  <c r="BH65" i="31"/>
  <c r="BG65" i="31"/>
  <c r="BF65" i="31"/>
  <c r="BE65" i="31"/>
  <c r="BD65" i="31"/>
  <c r="BC65" i="31"/>
  <c r="BB65" i="31"/>
  <c r="BA65" i="31"/>
  <c r="AZ65" i="31"/>
  <c r="AY65" i="31"/>
  <c r="AX65" i="31"/>
  <c r="AW65" i="31"/>
  <c r="AV65" i="31"/>
  <c r="AU65" i="31"/>
  <c r="AT65" i="31"/>
  <c r="AS65" i="31"/>
  <c r="AR65" i="31"/>
  <c r="AQ65" i="31"/>
  <c r="AP65" i="31"/>
  <c r="AO65" i="31"/>
  <c r="AN65" i="31"/>
  <c r="AM65" i="31"/>
  <c r="AL65" i="31"/>
  <c r="AK65" i="31"/>
  <c r="AJ65" i="31"/>
  <c r="AI65" i="31"/>
  <c r="AH65" i="31"/>
  <c r="AG65" i="31"/>
  <c r="AF65" i="31"/>
  <c r="AE65" i="31"/>
  <c r="AD65" i="31"/>
  <c r="AC65" i="31"/>
  <c r="AB65" i="31"/>
  <c r="AA65" i="31"/>
  <c r="Z65" i="31"/>
  <c r="Y65" i="31"/>
  <c r="X65" i="31"/>
  <c r="W65" i="31"/>
  <c r="V65" i="31"/>
  <c r="U65" i="31"/>
  <c r="T65" i="31"/>
  <c r="S65" i="31"/>
  <c r="R65" i="31"/>
  <c r="Q65" i="31"/>
  <c r="P65" i="31"/>
  <c r="O65" i="31"/>
  <c r="N65" i="31"/>
  <c r="M65" i="31"/>
  <c r="L65" i="31"/>
  <c r="K65" i="31"/>
  <c r="J65" i="31"/>
  <c r="C65" i="31"/>
  <c r="DE64" i="31"/>
  <c r="DD64" i="31"/>
  <c r="DC64" i="31"/>
  <c r="DB64" i="31"/>
  <c r="DA64" i="31"/>
  <c r="CZ64" i="31"/>
  <c r="CY64" i="31"/>
  <c r="CX64" i="31"/>
  <c r="CW64" i="31"/>
  <c r="CV64" i="31"/>
  <c r="CU64" i="31"/>
  <c r="CT64" i="31"/>
  <c r="CS64" i="31"/>
  <c r="CR64" i="31"/>
  <c r="CQ64" i="31"/>
  <c r="CP64" i="31"/>
  <c r="CO64" i="31"/>
  <c r="CN64" i="31"/>
  <c r="CM64" i="31"/>
  <c r="CL64" i="31"/>
  <c r="CK64" i="31"/>
  <c r="CJ64" i="31"/>
  <c r="CI64" i="31"/>
  <c r="CH64" i="31"/>
  <c r="CG64" i="31"/>
  <c r="CF64" i="31"/>
  <c r="CE64" i="31"/>
  <c r="CD64" i="31"/>
  <c r="CC64" i="31"/>
  <c r="CB64" i="31"/>
  <c r="CA64" i="31"/>
  <c r="BZ64" i="31"/>
  <c r="BY64" i="31"/>
  <c r="BX64" i="31"/>
  <c r="BW64" i="31"/>
  <c r="BV64" i="31"/>
  <c r="BU64" i="31"/>
  <c r="BT64" i="31"/>
  <c r="BS64" i="31"/>
  <c r="BR64" i="31"/>
  <c r="BQ64" i="31"/>
  <c r="BP64" i="31"/>
  <c r="BO64" i="31"/>
  <c r="BN64" i="31"/>
  <c r="BM64" i="31"/>
  <c r="BL64" i="31"/>
  <c r="BK64" i="31"/>
  <c r="BJ64" i="31"/>
  <c r="BI64" i="31"/>
  <c r="BH64" i="31"/>
  <c r="BG64" i="31"/>
  <c r="BF64" i="31"/>
  <c r="BE64" i="31"/>
  <c r="BD64" i="31"/>
  <c r="BC64" i="31"/>
  <c r="BB64" i="31"/>
  <c r="BA64" i="31"/>
  <c r="AZ64" i="31"/>
  <c r="AY64" i="31"/>
  <c r="AX64" i="31"/>
  <c r="AW64" i="31"/>
  <c r="AV64" i="31"/>
  <c r="AU64" i="31"/>
  <c r="AT64" i="31"/>
  <c r="AS64" i="31"/>
  <c r="AR64" i="31"/>
  <c r="AQ64" i="31"/>
  <c r="AP64" i="31"/>
  <c r="AO64" i="31"/>
  <c r="AN64" i="31"/>
  <c r="AM64" i="31"/>
  <c r="AL64" i="31"/>
  <c r="AK64" i="31"/>
  <c r="AJ64" i="31"/>
  <c r="AI64" i="31"/>
  <c r="AH64" i="31"/>
  <c r="AG64" i="31"/>
  <c r="AF64" i="31"/>
  <c r="AE64" i="31"/>
  <c r="AD64" i="31"/>
  <c r="AC64" i="31"/>
  <c r="AB64" i="31"/>
  <c r="AA64" i="31"/>
  <c r="Z64" i="31"/>
  <c r="Y64" i="31"/>
  <c r="X64" i="31"/>
  <c r="W64" i="31"/>
  <c r="V64" i="31"/>
  <c r="U64" i="31"/>
  <c r="T64" i="31"/>
  <c r="S64" i="31"/>
  <c r="R64" i="31"/>
  <c r="Q64" i="31"/>
  <c r="P64" i="31"/>
  <c r="O64" i="31"/>
  <c r="N64" i="31"/>
  <c r="M64" i="31"/>
  <c r="L64" i="31"/>
  <c r="K64" i="31"/>
  <c r="J64" i="31"/>
  <c r="C64" i="31"/>
  <c r="DE63" i="31"/>
  <c r="DD63" i="31"/>
  <c r="DC63" i="31"/>
  <c r="DB63" i="31"/>
  <c r="DA63" i="31"/>
  <c r="CZ63" i="31"/>
  <c r="CY63" i="31"/>
  <c r="CX63" i="31"/>
  <c r="CW63" i="31"/>
  <c r="CV63" i="31"/>
  <c r="CU63" i="31"/>
  <c r="CT63" i="31"/>
  <c r="CS63" i="31"/>
  <c r="CR63" i="31"/>
  <c r="CQ63" i="31"/>
  <c r="CP63" i="31"/>
  <c r="CO63" i="31"/>
  <c r="CN63" i="31"/>
  <c r="CM63" i="31"/>
  <c r="CL63" i="31"/>
  <c r="CK63" i="31"/>
  <c r="CJ63" i="31"/>
  <c r="CI63" i="31"/>
  <c r="CH63" i="31"/>
  <c r="CG63" i="31"/>
  <c r="CF63" i="31"/>
  <c r="CE63" i="31"/>
  <c r="CD63" i="31"/>
  <c r="CC63" i="31"/>
  <c r="CB63" i="31"/>
  <c r="CA63" i="31"/>
  <c r="BZ63" i="31"/>
  <c r="BY63" i="31"/>
  <c r="BX63" i="31"/>
  <c r="BW63" i="31"/>
  <c r="BV63" i="31"/>
  <c r="BU63" i="31"/>
  <c r="BT63" i="31"/>
  <c r="BS63" i="31"/>
  <c r="BR63" i="31"/>
  <c r="BQ63" i="31"/>
  <c r="BP63" i="31"/>
  <c r="BO63" i="31"/>
  <c r="BN63" i="31"/>
  <c r="BM63" i="31"/>
  <c r="BL63" i="31"/>
  <c r="BK63" i="31"/>
  <c r="BJ63" i="31"/>
  <c r="BI63" i="31"/>
  <c r="BH63" i="31"/>
  <c r="BG63" i="31"/>
  <c r="BF63" i="31"/>
  <c r="BE63" i="31"/>
  <c r="BD63" i="31"/>
  <c r="BC63" i="31"/>
  <c r="BB63" i="31"/>
  <c r="BA63" i="31"/>
  <c r="AZ63" i="31"/>
  <c r="AY63" i="31"/>
  <c r="AX63" i="31"/>
  <c r="AW63" i="31"/>
  <c r="AV63" i="31"/>
  <c r="AU63" i="31"/>
  <c r="AT63" i="31"/>
  <c r="AS63" i="31"/>
  <c r="AR63" i="31"/>
  <c r="AQ63" i="31"/>
  <c r="AP63" i="31"/>
  <c r="AO63" i="31"/>
  <c r="AN63" i="31"/>
  <c r="AM63" i="31"/>
  <c r="AL63" i="31"/>
  <c r="AK63" i="31"/>
  <c r="AJ63" i="31"/>
  <c r="AI63" i="31"/>
  <c r="AH63" i="31"/>
  <c r="AG63" i="31"/>
  <c r="AF63" i="31"/>
  <c r="AE63" i="31"/>
  <c r="AD63" i="31"/>
  <c r="AC63" i="31"/>
  <c r="AB63" i="31"/>
  <c r="AA63" i="31"/>
  <c r="Z63" i="31"/>
  <c r="Y63" i="31"/>
  <c r="X63" i="31"/>
  <c r="W63" i="31"/>
  <c r="V63" i="31"/>
  <c r="U63" i="31"/>
  <c r="T63" i="31"/>
  <c r="S63" i="31"/>
  <c r="R63" i="31"/>
  <c r="Q63" i="31"/>
  <c r="P63" i="31"/>
  <c r="O63" i="31"/>
  <c r="N63" i="31"/>
  <c r="M63" i="31"/>
  <c r="L63" i="31"/>
  <c r="K63" i="31"/>
  <c r="J63" i="31"/>
  <c r="C63" i="31"/>
  <c r="DE62" i="31"/>
  <c r="DD62" i="31"/>
  <c r="DC62" i="31"/>
  <c r="DB62" i="31"/>
  <c r="DA62" i="31"/>
  <c r="CZ62" i="31"/>
  <c r="CY62" i="31"/>
  <c r="CX62" i="31"/>
  <c r="CW62" i="31"/>
  <c r="CV62" i="31"/>
  <c r="CU62" i="31"/>
  <c r="CT62" i="31"/>
  <c r="CS62" i="31"/>
  <c r="CR62" i="31"/>
  <c r="CQ62" i="31"/>
  <c r="CP62" i="31"/>
  <c r="CO62" i="31"/>
  <c r="CN62" i="31"/>
  <c r="CM62" i="31"/>
  <c r="CL62" i="31"/>
  <c r="CK62" i="31"/>
  <c r="CJ62" i="31"/>
  <c r="CI62" i="31"/>
  <c r="CH62" i="31"/>
  <c r="CG62" i="31"/>
  <c r="CF62" i="31"/>
  <c r="CE62" i="31"/>
  <c r="CD62" i="31"/>
  <c r="CC62" i="31"/>
  <c r="CB62" i="31"/>
  <c r="CA62" i="31"/>
  <c r="BZ62" i="31"/>
  <c r="BY62" i="31"/>
  <c r="BX62" i="31"/>
  <c r="BW62" i="31"/>
  <c r="BV62" i="31"/>
  <c r="BU62" i="31"/>
  <c r="BT62" i="31"/>
  <c r="BS62" i="31"/>
  <c r="BR62" i="31"/>
  <c r="BQ62" i="31"/>
  <c r="BP62" i="31"/>
  <c r="BO62" i="31"/>
  <c r="BN62" i="31"/>
  <c r="BM62" i="31"/>
  <c r="BL62" i="31"/>
  <c r="BK62" i="31"/>
  <c r="BJ62" i="31"/>
  <c r="BI62" i="31"/>
  <c r="BH62" i="31"/>
  <c r="BG62" i="31"/>
  <c r="BF62" i="31"/>
  <c r="BE62" i="31"/>
  <c r="BD62" i="31"/>
  <c r="BC62" i="31"/>
  <c r="BB62" i="31"/>
  <c r="BA62" i="31"/>
  <c r="AZ62" i="31"/>
  <c r="AY62" i="31"/>
  <c r="AX62" i="31"/>
  <c r="AW62" i="31"/>
  <c r="AV62" i="31"/>
  <c r="AU62" i="31"/>
  <c r="AT62" i="31"/>
  <c r="AS62" i="31"/>
  <c r="AR62" i="31"/>
  <c r="AQ62" i="31"/>
  <c r="AP62" i="31"/>
  <c r="AO62" i="31"/>
  <c r="AN62" i="31"/>
  <c r="AM62" i="31"/>
  <c r="AL62" i="31"/>
  <c r="AK62" i="31"/>
  <c r="AJ62" i="31"/>
  <c r="AI62" i="31"/>
  <c r="AH62" i="31"/>
  <c r="AG62" i="31"/>
  <c r="AF62" i="31"/>
  <c r="AE62" i="31"/>
  <c r="AD62" i="31"/>
  <c r="AC62" i="31"/>
  <c r="AB62" i="31"/>
  <c r="AA62" i="31"/>
  <c r="Z62" i="31"/>
  <c r="Y62" i="31"/>
  <c r="X62" i="31"/>
  <c r="W62" i="31"/>
  <c r="V62" i="31"/>
  <c r="U62" i="31"/>
  <c r="T62" i="31"/>
  <c r="S62" i="31"/>
  <c r="R62" i="31"/>
  <c r="Q62" i="31"/>
  <c r="P62" i="31"/>
  <c r="O62" i="31"/>
  <c r="N62" i="31"/>
  <c r="M62" i="31"/>
  <c r="L62" i="31"/>
  <c r="K62" i="31"/>
  <c r="J62" i="31"/>
  <c r="C62" i="31"/>
  <c r="DE61" i="31"/>
  <c r="DD61" i="31"/>
  <c r="DC61" i="31"/>
  <c r="DB61" i="31"/>
  <c r="DA61" i="31"/>
  <c r="CZ61" i="31"/>
  <c r="CY61" i="31"/>
  <c r="CX61" i="31"/>
  <c r="CW61" i="31"/>
  <c r="CV61" i="31"/>
  <c r="CU61" i="31"/>
  <c r="CT61" i="31"/>
  <c r="CS61" i="31"/>
  <c r="CR61" i="31"/>
  <c r="CQ61" i="31"/>
  <c r="CP61" i="31"/>
  <c r="CO61" i="31"/>
  <c r="CN61" i="31"/>
  <c r="CM61" i="31"/>
  <c r="CL61" i="31"/>
  <c r="CK61" i="31"/>
  <c r="CJ61" i="31"/>
  <c r="CI61" i="31"/>
  <c r="CH61" i="31"/>
  <c r="CG61" i="31"/>
  <c r="CF61" i="31"/>
  <c r="CE61" i="31"/>
  <c r="CD61" i="31"/>
  <c r="CC61" i="31"/>
  <c r="CB61" i="31"/>
  <c r="CA61" i="31"/>
  <c r="BZ61" i="31"/>
  <c r="BY61" i="31"/>
  <c r="BX61" i="31"/>
  <c r="BW61" i="31"/>
  <c r="BV61" i="31"/>
  <c r="BU61" i="31"/>
  <c r="BT61" i="31"/>
  <c r="BS61" i="31"/>
  <c r="BR61" i="31"/>
  <c r="BQ61" i="31"/>
  <c r="BP61" i="31"/>
  <c r="BO61" i="31"/>
  <c r="BN61" i="31"/>
  <c r="BM61" i="31"/>
  <c r="BL61" i="31"/>
  <c r="BK61" i="31"/>
  <c r="BJ61" i="31"/>
  <c r="BI61" i="31"/>
  <c r="BH61" i="31"/>
  <c r="BG61" i="31"/>
  <c r="BF61" i="31"/>
  <c r="BE61" i="31"/>
  <c r="BD61" i="31"/>
  <c r="BC61" i="31"/>
  <c r="BB61" i="31"/>
  <c r="BA61" i="31"/>
  <c r="AZ61" i="31"/>
  <c r="AY61" i="31"/>
  <c r="AX61" i="31"/>
  <c r="AW61" i="31"/>
  <c r="AV61" i="31"/>
  <c r="AU61" i="31"/>
  <c r="AT61" i="31"/>
  <c r="AS61" i="31"/>
  <c r="AR61" i="31"/>
  <c r="AQ61" i="31"/>
  <c r="AP61" i="31"/>
  <c r="AO61" i="31"/>
  <c r="AN61" i="31"/>
  <c r="AM61" i="31"/>
  <c r="AL61" i="31"/>
  <c r="AK61" i="31"/>
  <c r="AJ61" i="31"/>
  <c r="AI61" i="31"/>
  <c r="AH61" i="31"/>
  <c r="AG61" i="31"/>
  <c r="AF61" i="31"/>
  <c r="AE61" i="31"/>
  <c r="AD61" i="31"/>
  <c r="AC61" i="31"/>
  <c r="AB61" i="31"/>
  <c r="AA61" i="31"/>
  <c r="Z61" i="31"/>
  <c r="Y61" i="31"/>
  <c r="X61" i="31"/>
  <c r="W61" i="31"/>
  <c r="V61" i="31"/>
  <c r="U61" i="31"/>
  <c r="T61" i="31"/>
  <c r="S61" i="31"/>
  <c r="R61" i="31"/>
  <c r="Q61" i="31"/>
  <c r="P61" i="31"/>
  <c r="O61" i="31"/>
  <c r="N61" i="31"/>
  <c r="M61" i="31"/>
  <c r="L61" i="31"/>
  <c r="K61" i="31"/>
  <c r="J61" i="31"/>
  <c r="C61" i="31"/>
  <c r="DE60" i="31"/>
  <c r="DD60" i="31"/>
  <c r="DC60" i="31"/>
  <c r="DB60" i="31"/>
  <c r="DA60" i="31"/>
  <c r="CZ60" i="31"/>
  <c r="CY60" i="31"/>
  <c r="CX60" i="31"/>
  <c r="CW60" i="31"/>
  <c r="CV60" i="31"/>
  <c r="CU60" i="31"/>
  <c r="CT60" i="31"/>
  <c r="CS60" i="31"/>
  <c r="CR60" i="31"/>
  <c r="CQ60" i="31"/>
  <c r="CP60" i="31"/>
  <c r="CO60" i="31"/>
  <c r="CN60" i="31"/>
  <c r="CM60" i="31"/>
  <c r="CL60" i="31"/>
  <c r="CK60" i="31"/>
  <c r="CJ60" i="31"/>
  <c r="CI60" i="31"/>
  <c r="CH60" i="31"/>
  <c r="CG60" i="31"/>
  <c r="CF60" i="31"/>
  <c r="CE60" i="31"/>
  <c r="CD60" i="31"/>
  <c r="CC60" i="31"/>
  <c r="CB60" i="31"/>
  <c r="CA60" i="31"/>
  <c r="BZ60" i="31"/>
  <c r="BY60" i="31"/>
  <c r="BX60" i="31"/>
  <c r="BW60" i="31"/>
  <c r="BV60" i="31"/>
  <c r="BU60" i="31"/>
  <c r="BT60" i="31"/>
  <c r="BS60" i="31"/>
  <c r="BR60" i="31"/>
  <c r="BQ60" i="31"/>
  <c r="BP60" i="31"/>
  <c r="BO60" i="31"/>
  <c r="BN60" i="31"/>
  <c r="BM60" i="31"/>
  <c r="BL60" i="31"/>
  <c r="BK60" i="31"/>
  <c r="BJ60" i="31"/>
  <c r="BI60" i="31"/>
  <c r="BH60" i="31"/>
  <c r="BG60" i="31"/>
  <c r="BF60" i="31"/>
  <c r="BE60" i="31"/>
  <c r="BD60" i="31"/>
  <c r="BC60" i="31"/>
  <c r="BB60" i="31"/>
  <c r="BA60" i="31"/>
  <c r="AZ60" i="31"/>
  <c r="AY60" i="31"/>
  <c r="AX60" i="31"/>
  <c r="AW60" i="31"/>
  <c r="AV60" i="31"/>
  <c r="AU60" i="31"/>
  <c r="AT60" i="31"/>
  <c r="AS60" i="31"/>
  <c r="AR60" i="31"/>
  <c r="AQ60" i="31"/>
  <c r="AP60" i="31"/>
  <c r="AO60" i="31"/>
  <c r="AN60" i="31"/>
  <c r="AM60" i="31"/>
  <c r="AL60" i="31"/>
  <c r="AK60" i="31"/>
  <c r="AJ60" i="31"/>
  <c r="AI60" i="31"/>
  <c r="AH60" i="31"/>
  <c r="AG60" i="31"/>
  <c r="AF60" i="31"/>
  <c r="AE60" i="31"/>
  <c r="AD60" i="31"/>
  <c r="AC60" i="31"/>
  <c r="AB60" i="31"/>
  <c r="AA60" i="31"/>
  <c r="Z60" i="31"/>
  <c r="Y60" i="31"/>
  <c r="X60" i="31"/>
  <c r="W60" i="31"/>
  <c r="V60" i="31"/>
  <c r="U60" i="31"/>
  <c r="T60" i="31"/>
  <c r="S60" i="31"/>
  <c r="R60" i="31"/>
  <c r="Q60" i="31"/>
  <c r="P60" i="31"/>
  <c r="O60" i="31"/>
  <c r="N60" i="31"/>
  <c r="M60" i="31"/>
  <c r="L60" i="31"/>
  <c r="K60" i="31"/>
  <c r="J60" i="31"/>
  <c r="C60" i="31"/>
  <c r="DE59" i="31"/>
  <c r="DD59" i="31"/>
  <c r="DC59" i="31"/>
  <c r="DB59" i="31"/>
  <c r="DA59" i="31"/>
  <c r="CZ59" i="31"/>
  <c r="CY59" i="31"/>
  <c r="CX59" i="31"/>
  <c r="CW59" i="31"/>
  <c r="CV59" i="31"/>
  <c r="CU59" i="31"/>
  <c r="CT59" i="31"/>
  <c r="CS59" i="31"/>
  <c r="CR59" i="31"/>
  <c r="CQ59" i="31"/>
  <c r="CP59" i="31"/>
  <c r="CO59" i="31"/>
  <c r="CN59" i="31"/>
  <c r="CM59" i="31"/>
  <c r="CL59" i="31"/>
  <c r="CK59" i="31"/>
  <c r="CJ59" i="31"/>
  <c r="CI59" i="31"/>
  <c r="CH59" i="31"/>
  <c r="CG59" i="31"/>
  <c r="CF59" i="31"/>
  <c r="CE59" i="31"/>
  <c r="CD59" i="31"/>
  <c r="CC59" i="31"/>
  <c r="CB59" i="31"/>
  <c r="CA59" i="31"/>
  <c r="BZ59" i="31"/>
  <c r="BY59" i="31"/>
  <c r="BX59" i="31"/>
  <c r="BW59" i="31"/>
  <c r="BV59" i="31"/>
  <c r="BU59" i="31"/>
  <c r="BT59" i="31"/>
  <c r="BS59" i="31"/>
  <c r="BR59" i="31"/>
  <c r="BQ59" i="31"/>
  <c r="BP59" i="31"/>
  <c r="BO59" i="31"/>
  <c r="BN59" i="31"/>
  <c r="BM59" i="31"/>
  <c r="BL59" i="31"/>
  <c r="BK59" i="31"/>
  <c r="BJ59" i="31"/>
  <c r="BI59" i="31"/>
  <c r="BH59" i="31"/>
  <c r="BG59" i="31"/>
  <c r="BF59" i="31"/>
  <c r="BE59" i="31"/>
  <c r="BD59" i="31"/>
  <c r="BC59" i="31"/>
  <c r="BB59" i="31"/>
  <c r="BA59" i="31"/>
  <c r="AZ59" i="31"/>
  <c r="AY59" i="31"/>
  <c r="AX59" i="31"/>
  <c r="AW59" i="31"/>
  <c r="AV59" i="31"/>
  <c r="AU59" i="31"/>
  <c r="AT59" i="31"/>
  <c r="AS59" i="31"/>
  <c r="AR59" i="31"/>
  <c r="AQ59" i="31"/>
  <c r="AP59" i="31"/>
  <c r="AO59" i="31"/>
  <c r="AN59" i="31"/>
  <c r="AM59" i="31"/>
  <c r="AL59" i="31"/>
  <c r="AK59" i="31"/>
  <c r="AJ59" i="31"/>
  <c r="AI59" i="31"/>
  <c r="AH59" i="31"/>
  <c r="AG59" i="31"/>
  <c r="AF59" i="31"/>
  <c r="AE59" i="31"/>
  <c r="AD59" i="31"/>
  <c r="AC59" i="31"/>
  <c r="AB59" i="31"/>
  <c r="AA59" i="31"/>
  <c r="Z59" i="31"/>
  <c r="Y59" i="31"/>
  <c r="X59" i="31"/>
  <c r="W59" i="31"/>
  <c r="V59" i="31"/>
  <c r="U59" i="31"/>
  <c r="T59" i="31"/>
  <c r="S59" i="31"/>
  <c r="R59" i="31"/>
  <c r="Q59" i="31"/>
  <c r="P59" i="31"/>
  <c r="O59" i="31"/>
  <c r="N59" i="31"/>
  <c r="M59" i="31"/>
  <c r="L59" i="31"/>
  <c r="K59" i="31"/>
  <c r="J59" i="31"/>
  <c r="C59" i="31"/>
  <c r="DE58" i="31"/>
  <c r="DD58" i="31"/>
  <c r="DC58" i="31"/>
  <c r="DB58" i="31"/>
  <c r="DA58" i="31"/>
  <c r="CZ58" i="31"/>
  <c r="CY58" i="31"/>
  <c r="CX58" i="31"/>
  <c r="CW58" i="31"/>
  <c r="CV58" i="31"/>
  <c r="CU58" i="31"/>
  <c r="CT58" i="31"/>
  <c r="CS58" i="31"/>
  <c r="CR58" i="31"/>
  <c r="CQ58" i="31"/>
  <c r="CP58" i="31"/>
  <c r="CO58" i="31"/>
  <c r="CN58" i="31"/>
  <c r="CM58" i="31"/>
  <c r="CL58" i="31"/>
  <c r="CK58" i="31"/>
  <c r="CJ58" i="31"/>
  <c r="CI58" i="31"/>
  <c r="CH58" i="31"/>
  <c r="CG58" i="31"/>
  <c r="CF58" i="31"/>
  <c r="CE58" i="31"/>
  <c r="CD58" i="31"/>
  <c r="CC58" i="31"/>
  <c r="CB58" i="31"/>
  <c r="CA58" i="31"/>
  <c r="BZ58" i="31"/>
  <c r="BY58" i="31"/>
  <c r="BX58" i="31"/>
  <c r="BW58" i="31"/>
  <c r="BV58" i="31"/>
  <c r="BU58" i="31"/>
  <c r="BT58" i="31"/>
  <c r="BS58" i="31"/>
  <c r="BR58" i="31"/>
  <c r="BQ58" i="31"/>
  <c r="BP58" i="31"/>
  <c r="BO58" i="31"/>
  <c r="BN58" i="31"/>
  <c r="BM58" i="31"/>
  <c r="BL58" i="31"/>
  <c r="BK58" i="31"/>
  <c r="BJ58" i="31"/>
  <c r="BI58" i="31"/>
  <c r="BH58" i="31"/>
  <c r="BG58" i="31"/>
  <c r="BF58" i="31"/>
  <c r="BE58" i="31"/>
  <c r="BD58" i="31"/>
  <c r="BC58" i="31"/>
  <c r="BB58" i="31"/>
  <c r="BA58" i="31"/>
  <c r="AZ58" i="31"/>
  <c r="AY58" i="31"/>
  <c r="AX58" i="31"/>
  <c r="AW58" i="31"/>
  <c r="AV58" i="31"/>
  <c r="AU58" i="31"/>
  <c r="AT58" i="31"/>
  <c r="AS58" i="31"/>
  <c r="AR58" i="31"/>
  <c r="AQ58" i="31"/>
  <c r="AP58" i="31"/>
  <c r="AO58" i="31"/>
  <c r="AN58" i="31"/>
  <c r="AM58" i="31"/>
  <c r="AL58" i="31"/>
  <c r="AK58" i="31"/>
  <c r="AJ58" i="31"/>
  <c r="AI58" i="31"/>
  <c r="AH58" i="31"/>
  <c r="AG58" i="31"/>
  <c r="AF58" i="31"/>
  <c r="AE58" i="31"/>
  <c r="AD58" i="31"/>
  <c r="AC58" i="31"/>
  <c r="AB58" i="31"/>
  <c r="AA58" i="31"/>
  <c r="Z58" i="31"/>
  <c r="Y58" i="31"/>
  <c r="X58" i="31"/>
  <c r="W58" i="31"/>
  <c r="V58" i="31"/>
  <c r="U58" i="31"/>
  <c r="T58" i="31"/>
  <c r="S58" i="31"/>
  <c r="R58" i="31"/>
  <c r="Q58" i="31"/>
  <c r="P58" i="31"/>
  <c r="O58" i="31"/>
  <c r="N58" i="31"/>
  <c r="M58" i="31"/>
  <c r="L58" i="31"/>
  <c r="K58" i="31"/>
  <c r="J58" i="31"/>
  <c r="C58" i="31"/>
  <c r="J46" i="31"/>
  <c r="K46" i="31" s="1"/>
  <c r="L46" i="31" s="1"/>
  <c r="M46" i="31" s="1"/>
  <c r="N46" i="31" s="1"/>
  <c r="O46" i="31" s="1"/>
  <c r="P46" i="31" s="1"/>
  <c r="Q46" i="31" s="1"/>
  <c r="R46" i="31" s="1"/>
  <c r="S46" i="31" s="1"/>
  <c r="T46" i="31" s="1"/>
  <c r="U46" i="31" s="1"/>
  <c r="V46" i="31" s="1"/>
  <c r="W46" i="31" s="1"/>
  <c r="X46" i="31" s="1"/>
  <c r="Y46" i="31" s="1"/>
  <c r="Z46" i="31" s="1"/>
  <c r="AA46" i="31" s="1"/>
  <c r="AB46" i="31" s="1"/>
  <c r="AC46" i="31" s="1"/>
  <c r="AD46" i="31" s="1"/>
  <c r="AE46" i="31" s="1"/>
  <c r="AF46" i="31" s="1"/>
  <c r="AG46" i="31" s="1"/>
  <c r="AH46" i="31" s="1"/>
  <c r="AI46" i="31" s="1"/>
  <c r="AJ46" i="31" s="1"/>
  <c r="AK46" i="31" s="1"/>
  <c r="AL46" i="31" s="1"/>
  <c r="AM46" i="31" s="1"/>
  <c r="AN46" i="31" s="1"/>
  <c r="AO46" i="31" s="1"/>
  <c r="AP46" i="31" s="1"/>
  <c r="AQ46" i="31" s="1"/>
  <c r="AR46" i="31" s="1"/>
  <c r="AS46" i="31" s="1"/>
  <c r="AT46" i="31" s="1"/>
  <c r="AU46" i="31" s="1"/>
  <c r="AV46" i="31" s="1"/>
  <c r="AW46" i="31" s="1"/>
  <c r="AX46" i="31" s="1"/>
  <c r="AY46" i="31" s="1"/>
  <c r="AZ46" i="31" s="1"/>
  <c r="BA46" i="31" s="1"/>
  <c r="BB46" i="31" s="1"/>
  <c r="BC46" i="31" s="1"/>
  <c r="BD46" i="31" s="1"/>
  <c r="BE46" i="31" s="1"/>
  <c r="BF46" i="31" s="1"/>
  <c r="BG46" i="31" s="1"/>
  <c r="BH46" i="31" s="1"/>
  <c r="BI46" i="31" s="1"/>
  <c r="BJ46" i="31" s="1"/>
  <c r="BK46" i="31" s="1"/>
  <c r="BL46" i="31" s="1"/>
  <c r="BM46" i="31" s="1"/>
  <c r="BN46" i="31" s="1"/>
  <c r="BO46" i="31" s="1"/>
  <c r="BP46" i="31" s="1"/>
  <c r="BQ46" i="31" s="1"/>
  <c r="BR46" i="31" s="1"/>
  <c r="BS46" i="31" s="1"/>
  <c r="BT46" i="31" s="1"/>
  <c r="BU46" i="31" s="1"/>
  <c r="BV46" i="31" s="1"/>
  <c r="BW46" i="31" s="1"/>
  <c r="BX46" i="31" s="1"/>
  <c r="BY46" i="31" s="1"/>
  <c r="BZ46" i="31" s="1"/>
  <c r="CA46" i="31" s="1"/>
  <c r="CB46" i="31" s="1"/>
  <c r="CC46" i="31" s="1"/>
  <c r="CD46" i="31" s="1"/>
  <c r="CE46" i="31" s="1"/>
  <c r="CF46" i="31" s="1"/>
  <c r="CG46" i="31" s="1"/>
  <c r="CH46" i="31" s="1"/>
  <c r="CI46" i="31" s="1"/>
  <c r="CJ46" i="31" s="1"/>
  <c r="CK46" i="31" s="1"/>
  <c r="CL46" i="31" s="1"/>
  <c r="CM46" i="31" s="1"/>
  <c r="CN46" i="31" s="1"/>
  <c r="CO46" i="31" s="1"/>
  <c r="CP46" i="31" s="1"/>
  <c r="CQ46" i="31" s="1"/>
  <c r="CR46" i="31" s="1"/>
  <c r="CS46" i="31" s="1"/>
  <c r="CT46" i="31" s="1"/>
  <c r="CU46" i="31" s="1"/>
  <c r="CV46" i="31" s="1"/>
  <c r="CW46" i="31" s="1"/>
  <c r="CX46" i="31" s="1"/>
  <c r="CY46" i="31" s="1"/>
  <c r="CZ46" i="31" s="1"/>
  <c r="DA46" i="31" s="1"/>
  <c r="DB46" i="31" s="1"/>
  <c r="DC46" i="31" s="1"/>
  <c r="DD46" i="31" s="1"/>
  <c r="DE46" i="31" s="1"/>
  <c r="G40" i="31"/>
  <c r="J34" i="31"/>
  <c r="K34" i="31" s="1"/>
  <c r="L34" i="31" s="1"/>
  <c r="M34" i="31" s="1"/>
  <c r="N34" i="31" s="1"/>
  <c r="O34" i="31" s="1"/>
  <c r="P34" i="31" s="1"/>
  <c r="Q34" i="31" s="1"/>
  <c r="R34" i="31" s="1"/>
  <c r="S34" i="31" s="1"/>
  <c r="T34" i="31" s="1"/>
  <c r="U34" i="31" s="1"/>
  <c r="V34" i="31" s="1"/>
  <c r="W34" i="31" s="1"/>
  <c r="X34" i="31" s="1"/>
  <c r="Y34" i="31" s="1"/>
  <c r="Z34" i="31" s="1"/>
  <c r="AA34" i="31" s="1"/>
  <c r="AB34" i="31" s="1"/>
  <c r="AC34" i="31" s="1"/>
  <c r="AD34" i="31" s="1"/>
  <c r="AE34" i="31" s="1"/>
  <c r="AF34" i="31" s="1"/>
  <c r="AG34" i="31" s="1"/>
  <c r="AH34" i="31" s="1"/>
  <c r="AI34" i="31" s="1"/>
  <c r="AJ34" i="31" s="1"/>
  <c r="AK34" i="31" s="1"/>
  <c r="AL34" i="31" s="1"/>
  <c r="AM34" i="31" s="1"/>
  <c r="AN34" i="31" s="1"/>
  <c r="AO34" i="31" s="1"/>
  <c r="AP34" i="31" s="1"/>
  <c r="AQ34" i="31" s="1"/>
  <c r="AR34" i="31" s="1"/>
  <c r="AS34" i="31" s="1"/>
  <c r="AT34" i="31" s="1"/>
  <c r="AU34" i="31" s="1"/>
  <c r="AV34" i="31" s="1"/>
  <c r="AW34" i="31" s="1"/>
  <c r="AX34" i="31" s="1"/>
  <c r="AY34" i="31" s="1"/>
  <c r="AZ34" i="31" s="1"/>
  <c r="BA34" i="31" s="1"/>
  <c r="BB34" i="31" s="1"/>
  <c r="BC34" i="31" s="1"/>
  <c r="BD34" i="31" s="1"/>
  <c r="BE34" i="31" s="1"/>
  <c r="BF34" i="31" s="1"/>
  <c r="BG34" i="31" s="1"/>
  <c r="BH34" i="31" s="1"/>
  <c r="BI34" i="31" s="1"/>
  <c r="BJ34" i="31" s="1"/>
  <c r="BK34" i="31" s="1"/>
  <c r="BL34" i="31" s="1"/>
  <c r="BM34" i="31" s="1"/>
  <c r="BN34" i="31" s="1"/>
  <c r="BO34" i="31" s="1"/>
  <c r="BP34" i="31" s="1"/>
  <c r="BQ34" i="31" s="1"/>
  <c r="BR34" i="31" s="1"/>
  <c r="BS34" i="31" s="1"/>
  <c r="BT34" i="31" s="1"/>
  <c r="BU34" i="31" s="1"/>
  <c r="BV34" i="31" s="1"/>
  <c r="BW34" i="31" s="1"/>
  <c r="BX34" i="31" s="1"/>
  <c r="BY34" i="31" s="1"/>
  <c r="BZ34" i="31" s="1"/>
  <c r="CA34" i="31" s="1"/>
  <c r="CB34" i="31" s="1"/>
  <c r="CC34" i="31" s="1"/>
  <c r="CD34" i="31" s="1"/>
  <c r="CE34" i="31" s="1"/>
  <c r="CF34" i="31" s="1"/>
  <c r="CG34" i="31" s="1"/>
  <c r="CH34" i="31" s="1"/>
  <c r="CI34" i="31" s="1"/>
  <c r="CJ34" i="31" s="1"/>
  <c r="CK34" i="31" s="1"/>
  <c r="CL34" i="31" s="1"/>
  <c r="CM34" i="31" s="1"/>
  <c r="CN34" i="31" s="1"/>
  <c r="CO34" i="31" s="1"/>
  <c r="CP34" i="31" s="1"/>
  <c r="CQ34" i="31" s="1"/>
  <c r="CR34" i="31" s="1"/>
  <c r="CS34" i="31" s="1"/>
  <c r="CT34" i="31" s="1"/>
  <c r="CU34" i="31" s="1"/>
  <c r="CV34" i="31" s="1"/>
  <c r="CW34" i="31" s="1"/>
  <c r="CX34" i="31" s="1"/>
  <c r="CY34" i="31" s="1"/>
  <c r="CZ34" i="31" s="1"/>
  <c r="DA34" i="31" s="1"/>
  <c r="DB34" i="31" s="1"/>
  <c r="DC34" i="31" s="1"/>
  <c r="DD34" i="31" s="1"/>
  <c r="DE34" i="31" s="1"/>
  <c r="J19" i="31"/>
  <c r="K19" i="31" s="1"/>
  <c r="L19" i="31" s="1"/>
  <c r="M19" i="31" s="1"/>
  <c r="G13" i="31"/>
  <c r="E39" i="31" s="1"/>
  <c r="I12" i="31"/>
  <c r="B10" i="31" s="1"/>
  <c r="I11" i="31"/>
  <c r="DE105" i="30"/>
  <c r="DD105" i="30"/>
  <c r="DC105" i="30"/>
  <c r="DB105" i="30"/>
  <c r="DA105" i="30"/>
  <c r="CZ105" i="30"/>
  <c r="CY105" i="30"/>
  <c r="CX105" i="30"/>
  <c r="CW105" i="30"/>
  <c r="CV105" i="30"/>
  <c r="CU105" i="30"/>
  <c r="CT105" i="30"/>
  <c r="CS105" i="30"/>
  <c r="CR105" i="30"/>
  <c r="CQ105" i="30"/>
  <c r="CP105" i="30"/>
  <c r="CO105" i="30"/>
  <c r="CN105" i="30"/>
  <c r="CM105" i="30"/>
  <c r="CL105" i="30"/>
  <c r="CK105" i="30"/>
  <c r="CJ105" i="30"/>
  <c r="CI105" i="30"/>
  <c r="CH105" i="30"/>
  <c r="CG105" i="30"/>
  <c r="CF105" i="30"/>
  <c r="CE105" i="30"/>
  <c r="CD105" i="30"/>
  <c r="CC105" i="30"/>
  <c r="CB105" i="30"/>
  <c r="CA105" i="30"/>
  <c r="BZ105" i="30"/>
  <c r="BY105" i="30"/>
  <c r="BX105" i="30"/>
  <c r="BW105" i="30"/>
  <c r="BV105" i="30"/>
  <c r="BU105" i="30"/>
  <c r="BT105" i="30"/>
  <c r="BS105" i="30"/>
  <c r="BR105" i="30"/>
  <c r="BQ105" i="30"/>
  <c r="BP105" i="30"/>
  <c r="BO105" i="30"/>
  <c r="BN105" i="30"/>
  <c r="BM105" i="30"/>
  <c r="BL105" i="30"/>
  <c r="BK105" i="30"/>
  <c r="BJ105" i="30"/>
  <c r="BI105" i="30"/>
  <c r="BH105" i="30"/>
  <c r="BG105" i="30"/>
  <c r="BF105" i="30"/>
  <c r="BE105" i="30"/>
  <c r="BD105" i="30"/>
  <c r="BC105" i="30"/>
  <c r="BB105" i="30"/>
  <c r="BA105" i="30"/>
  <c r="AZ105" i="30"/>
  <c r="AY105" i="30"/>
  <c r="AX105" i="30"/>
  <c r="AW105" i="30"/>
  <c r="AV105" i="30"/>
  <c r="AU105" i="30"/>
  <c r="AT105" i="30"/>
  <c r="AS105" i="30"/>
  <c r="AR105" i="30"/>
  <c r="AQ105" i="30"/>
  <c r="AP105" i="30"/>
  <c r="AO105" i="30"/>
  <c r="AN105" i="30"/>
  <c r="AM105" i="30"/>
  <c r="AL105" i="30"/>
  <c r="AK105" i="30"/>
  <c r="AJ105" i="30"/>
  <c r="AI105" i="30"/>
  <c r="AH105" i="30"/>
  <c r="AG105" i="30"/>
  <c r="AF105" i="30"/>
  <c r="AE105" i="30"/>
  <c r="AD105" i="30"/>
  <c r="AC105" i="30"/>
  <c r="AB105" i="30"/>
  <c r="AA105" i="30"/>
  <c r="Z105" i="30"/>
  <c r="Y105" i="30"/>
  <c r="X105" i="30"/>
  <c r="W105" i="30"/>
  <c r="V105" i="30"/>
  <c r="U105" i="30"/>
  <c r="T105" i="30"/>
  <c r="S105" i="30"/>
  <c r="R105" i="30"/>
  <c r="Q105" i="30"/>
  <c r="P105" i="30"/>
  <c r="O105" i="30"/>
  <c r="N105" i="30"/>
  <c r="M105" i="30"/>
  <c r="L105" i="30"/>
  <c r="K105" i="30"/>
  <c r="J105" i="30"/>
  <c r="C105" i="30"/>
  <c r="DE104" i="30"/>
  <c r="DD104" i="30"/>
  <c r="DC104" i="30"/>
  <c r="DB104" i="30"/>
  <c r="DA104" i="30"/>
  <c r="CZ104" i="30"/>
  <c r="CY104" i="30"/>
  <c r="CX104" i="30"/>
  <c r="CW104" i="30"/>
  <c r="CV104" i="30"/>
  <c r="CU104" i="30"/>
  <c r="CT104" i="30"/>
  <c r="CS104" i="30"/>
  <c r="CR104" i="30"/>
  <c r="CQ104" i="30"/>
  <c r="CP104" i="30"/>
  <c r="CO104" i="30"/>
  <c r="CN104" i="30"/>
  <c r="CM104" i="30"/>
  <c r="CL104" i="30"/>
  <c r="CK104" i="30"/>
  <c r="CJ104" i="30"/>
  <c r="CI104" i="30"/>
  <c r="CH104" i="30"/>
  <c r="CG104" i="30"/>
  <c r="CF104" i="30"/>
  <c r="CE104" i="30"/>
  <c r="CD104" i="30"/>
  <c r="CC104" i="30"/>
  <c r="CB104" i="30"/>
  <c r="CA104" i="30"/>
  <c r="BZ104" i="30"/>
  <c r="BY104" i="30"/>
  <c r="BX104" i="30"/>
  <c r="BW104" i="30"/>
  <c r="BV104" i="30"/>
  <c r="BU104" i="30"/>
  <c r="BT104" i="30"/>
  <c r="BS104" i="30"/>
  <c r="BR104" i="30"/>
  <c r="BQ104" i="30"/>
  <c r="BP104" i="30"/>
  <c r="BO104" i="30"/>
  <c r="BN104" i="30"/>
  <c r="BM104" i="30"/>
  <c r="BL104" i="30"/>
  <c r="BK104" i="30"/>
  <c r="BJ104" i="30"/>
  <c r="BI104" i="30"/>
  <c r="BH104" i="30"/>
  <c r="BG104" i="30"/>
  <c r="BF104" i="30"/>
  <c r="BE104" i="30"/>
  <c r="BD104" i="30"/>
  <c r="BC104" i="30"/>
  <c r="BB104" i="30"/>
  <c r="BA104" i="30"/>
  <c r="AZ104" i="30"/>
  <c r="AY104" i="30"/>
  <c r="AX104" i="30"/>
  <c r="AW104" i="30"/>
  <c r="AV104" i="30"/>
  <c r="AU104" i="30"/>
  <c r="AT104" i="30"/>
  <c r="AS104" i="30"/>
  <c r="AR104" i="30"/>
  <c r="AQ104" i="30"/>
  <c r="AP104" i="30"/>
  <c r="AO104" i="30"/>
  <c r="AN104" i="30"/>
  <c r="AM104" i="30"/>
  <c r="AL104" i="30"/>
  <c r="AK104" i="30"/>
  <c r="AJ104" i="30"/>
  <c r="AI104" i="30"/>
  <c r="AH104" i="30"/>
  <c r="AG104" i="30"/>
  <c r="AF104" i="30"/>
  <c r="AE104" i="30"/>
  <c r="AD104" i="30"/>
  <c r="AC104" i="30"/>
  <c r="AB104" i="30"/>
  <c r="AA104" i="30"/>
  <c r="Z104" i="30"/>
  <c r="Y104" i="30"/>
  <c r="X104" i="30"/>
  <c r="W104" i="30"/>
  <c r="V104" i="30"/>
  <c r="U104" i="30"/>
  <c r="T104" i="30"/>
  <c r="S104" i="30"/>
  <c r="R104" i="30"/>
  <c r="Q104" i="30"/>
  <c r="P104" i="30"/>
  <c r="O104" i="30"/>
  <c r="N104" i="30"/>
  <c r="M104" i="30"/>
  <c r="L104" i="30"/>
  <c r="K104" i="30"/>
  <c r="J104" i="30"/>
  <c r="C104" i="30"/>
  <c r="DE103" i="30"/>
  <c r="DD103" i="30"/>
  <c r="DC103" i="30"/>
  <c r="DB103" i="30"/>
  <c r="DA103" i="30"/>
  <c r="CZ103" i="30"/>
  <c r="CY103" i="30"/>
  <c r="CX103" i="30"/>
  <c r="CW103" i="30"/>
  <c r="CV103" i="30"/>
  <c r="CU103" i="30"/>
  <c r="CT103" i="30"/>
  <c r="CS103" i="30"/>
  <c r="CR103" i="30"/>
  <c r="CQ103" i="30"/>
  <c r="CP103" i="30"/>
  <c r="CO103" i="30"/>
  <c r="CN103" i="30"/>
  <c r="CM103" i="30"/>
  <c r="CL103" i="30"/>
  <c r="CK103" i="30"/>
  <c r="CJ103" i="30"/>
  <c r="CI103" i="30"/>
  <c r="CH103" i="30"/>
  <c r="CG103" i="30"/>
  <c r="CF103" i="30"/>
  <c r="CE103" i="30"/>
  <c r="CD103" i="30"/>
  <c r="CC103" i="30"/>
  <c r="CB103" i="30"/>
  <c r="CA103" i="30"/>
  <c r="BZ103" i="30"/>
  <c r="BY103" i="30"/>
  <c r="BX103" i="30"/>
  <c r="BW103" i="30"/>
  <c r="BV103" i="30"/>
  <c r="BU103" i="30"/>
  <c r="BT103" i="30"/>
  <c r="BS103" i="30"/>
  <c r="BR103" i="30"/>
  <c r="BQ103" i="30"/>
  <c r="BP103" i="30"/>
  <c r="BO103" i="30"/>
  <c r="BN103" i="30"/>
  <c r="BM103" i="30"/>
  <c r="BL103" i="30"/>
  <c r="BK103" i="30"/>
  <c r="BJ103" i="30"/>
  <c r="BI103" i="30"/>
  <c r="BH103" i="30"/>
  <c r="BG103" i="30"/>
  <c r="BF103" i="30"/>
  <c r="BE103" i="30"/>
  <c r="BD103" i="30"/>
  <c r="BC103" i="30"/>
  <c r="BB103" i="30"/>
  <c r="BA103" i="30"/>
  <c r="AZ103" i="30"/>
  <c r="AY103" i="30"/>
  <c r="AX103" i="30"/>
  <c r="AW103" i="30"/>
  <c r="AV103" i="30"/>
  <c r="AU103" i="30"/>
  <c r="AT103" i="30"/>
  <c r="AS103" i="30"/>
  <c r="AR103" i="30"/>
  <c r="AQ103" i="30"/>
  <c r="AP103" i="30"/>
  <c r="AO103" i="30"/>
  <c r="AN103" i="30"/>
  <c r="AM103" i="30"/>
  <c r="AL103" i="30"/>
  <c r="AK103" i="30"/>
  <c r="AJ103" i="30"/>
  <c r="AI103" i="30"/>
  <c r="AH103" i="30"/>
  <c r="AG103" i="30"/>
  <c r="AF103" i="30"/>
  <c r="AE103" i="30"/>
  <c r="AD103" i="30"/>
  <c r="AC103" i="30"/>
  <c r="AB103" i="30"/>
  <c r="AA103" i="30"/>
  <c r="Z103" i="30"/>
  <c r="Y103" i="30"/>
  <c r="X103" i="30"/>
  <c r="W103" i="30"/>
  <c r="V103" i="30"/>
  <c r="U103" i="30"/>
  <c r="T103" i="30"/>
  <c r="S103" i="30"/>
  <c r="R103" i="30"/>
  <c r="Q103" i="30"/>
  <c r="P103" i="30"/>
  <c r="O103" i="30"/>
  <c r="N103" i="30"/>
  <c r="M103" i="30"/>
  <c r="L103" i="30"/>
  <c r="K103" i="30"/>
  <c r="J103" i="30"/>
  <c r="C103" i="30"/>
  <c r="DE102" i="30"/>
  <c r="DD102" i="30"/>
  <c r="DC102" i="30"/>
  <c r="DB102" i="30"/>
  <c r="DA102" i="30"/>
  <c r="CZ102" i="30"/>
  <c r="CY102" i="30"/>
  <c r="CX102" i="30"/>
  <c r="CW102" i="30"/>
  <c r="CV102" i="30"/>
  <c r="CU102" i="30"/>
  <c r="CT102" i="30"/>
  <c r="CS102" i="30"/>
  <c r="CR102" i="30"/>
  <c r="CQ102" i="30"/>
  <c r="CP102" i="30"/>
  <c r="CO102" i="30"/>
  <c r="CN102" i="30"/>
  <c r="CM102" i="30"/>
  <c r="CL102" i="30"/>
  <c r="CK102" i="30"/>
  <c r="CJ102" i="30"/>
  <c r="CI102" i="30"/>
  <c r="CH102" i="30"/>
  <c r="CG102" i="30"/>
  <c r="CF102" i="30"/>
  <c r="CE102" i="30"/>
  <c r="CD102" i="30"/>
  <c r="CC102" i="30"/>
  <c r="CB102" i="30"/>
  <c r="CA102" i="30"/>
  <c r="BZ102" i="30"/>
  <c r="BY102" i="30"/>
  <c r="BX102" i="30"/>
  <c r="BW102" i="30"/>
  <c r="BV102" i="30"/>
  <c r="BU102" i="30"/>
  <c r="BT102" i="30"/>
  <c r="BS102" i="30"/>
  <c r="BR102" i="30"/>
  <c r="BQ102" i="30"/>
  <c r="BP102" i="30"/>
  <c r="BO102" i="30"/>
  <c r="BN102" i="30"/>
  <c r="BM102" i="30"/>
  <c r="BL102" i="30"/>
  <c r="BK102" i="30"/>
  <c r="BJ102" i="30"/>
  <c r="BI102" i="30"/>
  <c r="BH102" i="30"/>
  <c r="BG102" i="30"/>
  <c r="BF102" i="30"/>
  <c r="BE102" i="30"/>
  <c r="BD102" i="30"/>
  <c r="BC102" i="30"/>
  <c r="BB102" i="30"/>
  <c r="BA102" i="30"/>
  <c r="AZ102" i="30"/>
  <c r="AY102" i="30"/>
  <c r="AX102" i="30"/>
  <c r="AW102" i="30"/>
  <c r="AV102" i="30"/>
  <c r="AU102" i="30"/>
  <c r="AT102" i="30"/>
  <c r="AS102" i="30"/>
  <c r="AR102" i="30"/>
  <c r="AQ102" i="30"/>
  <c r="AP102" i="30"/>
  <c r="AO102" i="30"/>
  <c r="AN102" i="30"/>
  <c r="AM102" i="30"/>
  <c r="AL102" i="30"/>
  <c r="AK102" i="30"/>
  <c r="AJ102" i="30"/>
  <c r="AI102" i="30"/>
  <c r="AH102" i="30"/>
  <c r="AG102" i="30"/>
  <c r="AF102" i="30"/>
  <c r="AE102" i="30"/>
  <c r="AD102" i="30"/>
  <c r="AC102" i="30"/>
  <c r="AB102" i="30"/>
  <c r="AA102" i="30"/>
  <c r="Z102" i="30"/>
  <c r="Y102" i="30"/>
  <c r="X102" i="30"/>
  <c r="W102" i="30"/>
  <c r="V102" i="30"/>
  <c r="U102" i="30"/>
  <c r="T102" i="30"/>
  <c r="S102" i="30"/>
  <c r="R102" i="30"/>
  <c r="Q102" i="30"/>
  <c r="P102" i="30"/>
  <c r="O102" i="30"/>
  <c r="N102" i="30"/>
  <c r="M102" i="30"/>
  <c r="L102" i="30"/>
  <c r="K102" i="30"/>
  <c r="J102" i="30"/>
  <c r="C102" i="30"/>
  <c r="DE101" i="30"/>
  <c r="DD101" i="30"/>
  <c r="DC101" i="30"/>
  <c r="DB101" i="30"/>
  <c r="DA101" i="30"/>
  <c r="CZ101" i="30"/>
  <c r="CY101" i="30"/>
  <c r="CX101" i="30"/>
  <c r="CW101" i="30"/>
  <c r="CV101" i="30"/>
  <c r="CU101" i="30"/>
  <c r="CT101" i="30"/>
  <c r="CS101" i="30"/>
  <c r="CR101" i="30"/>
  <c r="CQ101" i="30"/>
  <c r="CP101" i="30"/>
  <c r="CO101" i="30"/>
  <c r="CN101" i="30"/>
  <c r="CM101" i="30"/>
  <c r="CL101" i="30"/>
  <c r="CK101" i="30"/>
  <c r="CJ101" i="30"/>
  <c r="CI101" i="30"/>
  <c r="CH101" i="30"/>
  <c r="CG101" i="30"/>
  <c r="CF101" i="30"/>
  <c r="CE101" i="30"/>
  <c r="CD101" i="30"/>
  <c r="CC101" i="30"/>
  <c r="CB101" i="30"/>
  <c r="CA101" i="30"/>
  <c r="BZ101" i="30"/>
  <c r="BY101" i="30"/>
  <c r="BX101" i="30"/>
  <c r="BW101" i="30"/>
  <c r="BV101" i="30"/>
  <c r="BU101" i="30"/>
  <c r="BT101" i="30"/>
  <c r="BS101" i="30"/>
  <c r="BR101" i="30"/>
  <c r="BQ101" i="30"/>
  <c r="BP101" i="30"/>
  <c r="BO101" i="30"/>
  <c r="BN101" i="30"/>
  <c r="BM101" i="30"/>
  <c r="BL101" i="30"/>
  <c r="BK101" i="30"/>
  <c r="BJ101" i="30"/>
  <c r="BI101" i="30"/>
  <c r="BH101" i="30"/>
  <c r="BG101" i="30"/>
  <c r="BF101" i="30"/>
  <c r="BE101" i="30"/>
  <c r="BD101" i="30"/>
  <c r="BC101" i="30"/>
  <c r="BB101" i="30"/>
  <c r="BA101" i="30"/>
  <c r="AZ101" i="30"/>
  <c r="AY101" i="30"/>
  <c r="AX101" i="30"/>
  <c r="AW101" i="30"/>
  <c r="AV101" i="30"/>
  <c r="AU101" i="30"/>
  <c r="AT101" i="30"/>
  <c r="AS101" i="30"/>
  <c r="AR101" i="30"/>
  <c r="AQ101" i="30"/>
  <c r="AP101" i="30"/>
  <c r="AO101" i="30"/>
  <c r="AN101" i="30"/>
  <c r="AM101" i="30"/>
  <c r="AL101" i="30"/>
  <c r="AK101" i="30"/>
  <c r="AJ101" i="30"/>
  <c r="AI101" i="30"/>
  <c r="AH101" i="30"/>
  <c r="AG101" i="30"/>
  <c r="AF101" i="30"/>
  <c r="AE101" i="30"/>
  <c r="AD101" i="30"/>
  <c r="AC101" i="30"/>
  <c r="AB101" i="30"/>
  <c r="AA101" i="30"/>
  <c r="Z101" i="30"/>
  <c r="Y101" i="30"/>
  <c r="X101" i="30"/>
  <c r="W101" i="30"/>
  <c r="V101" i="30"/>
  <c r="U101" i="30"/>
  <c r="T101" i="30"/>
  <c r="S101" i="30"/>
  <c r="R101" i="30"/>
  <c r="Q101" i="30"/>
  <c r="P101" i="30"/>
  <c r="O101" i="30"/>
  <c r="N101" i="30"/>
  <c r="M101" i="30"/>
  <c r="L101" i="30"/>
  <c r="K101" i="30"/>
  <c r="J101" i="30"/>
  <c r="C101" i="30"/>
  <c r="DE100" i="30"/>
  <c r="DD100" i="30"/>
  <c r="DC100" i="30"/>
  <c r="DB100" i="30"/>
  <c r="DA100" i="30"/>
  <c r="CZ100" i="30"/>
  <c r="CY100" i="30"/>
  <c r="CX100" i="30"/>
  <c r="CW100" i="30"/>
  <c r="CV100" i="30"/>
  <c r="CU100" i="30"/>
  <c r="CT100" i="30"/>
  <c r="CS100" i="30"/>
  <c r="CR100" i="30"/>
  <c r="CQ100" i="30"/>
  <c r="CP100" i="30"/>
  <c r="CO100" i="30"/>
  <c r="CN100" i="30"/>
  <c r="CM100" i="30"/>
  <c r="CL100" i="30"/>
  <c r="CK100" i="30"/>
  <c r="CJ100" i="30"/>
  <c r="CI100" i="30"/>
  <c r="CH100" i="30"/>
  <c r="CG100" i="30"/>
  <c r="CF100" i="30"/>
  <c r="CE100" i="30"/>
  <c r="CD100" i="30"/>
  <c r="CC100" i="30"/>
  <c r="CB100" i="30"/>
  <c r="CA100" i="30"/>
  <c r="BZ100" i="30"/>
  <c r="BY100" i="30"/>
  <c r="BX100" i="30"/>
  <c r="BW100" i="30"/>
  <c r="BV100" i="30"/>
  <c r="BU100" i="30"/>
  <c r="BT100" i="30"/>
  <c r="BS100" i="30"/>
  <c r="BR100" i="30"/>
  <c r="BQ100" i="30"/>
  <c r="BP100" i="30"/>
  <c r="BO100" i="30"/>
  <c r="BN100" i="30"/>
  <c r="BM100" i="30"/>
  <c r="BL100" i="30"/>
  <c r="BK100" i="30"/>
  <c r="BJ100" i="30"/>
  <c r="BI100" i="30"/>
  <c r="BH100" i="30"/>
  <c r="BG100" i="30"/>
  <c r="BF100" i="30"/>
  <c r="BE100" i="30"/>
  <c r="BD100" i="30"/>
  <c r="BC100" i="30"/>
  <c r="BB100" i="30"/>
  <c r="BA100" i="30"/>
  <c r="AZ100" i="30"/>
  <c r="AY100" i="30"/>
  <c r="AX100" i="30"/>
  <c r="AW100" i="30"/>
  <c r="AV100" i="30"/>
  <c r="AU100" i="30"/>
  <c r="AT100" i="30"/>
  <c r="AS100" i="30"/>
  <c r="AR100" i="30"/>
  <c r="AQ100" i="30"/>
  <c r="AP100" i="30"/>
  <c r="AO100" i="30"/>
  <c r="AN100" i="30"/>
  <c r="AM100" i="30"/>
  <c r="AL100" i="30"/>
  <c r="AK100" i="30"/>
  <c r="AJ100" i="30"/>
  <c r="AI100" i="30"/>
  <c r="AH100" i="30"/>
  <c r="AG100" i="30"/>
  <c r="AF100" i="30"/>
  <c r="AE100" i="30"/>
  <c r="AD100" i="30"/>
  <c r="AC100" i="30"/>
  <c r="AB100" i="30"/>
  <c r="AA100" i="30"/>
  <c r="Z100" i="30"/>
  <c r="Y100" i="30"/>
  <c r="X100" i="30"/>
  <c r="W100" i="30"/>
  <c r="V100" i="30"/>
  <c r="U100" i="30"/>
  <c r="T100" i="30"/>
  <c r="S100" i="30"/>
  <c r="R100" i="30"/>
  <c r="Q100" i="30"/>
  <c r="P100" i="30"/>
  <c r="O100" i="30"/>
  <c r="N100" i="30"/>
  <c r="M100" i="30"/>
  <c r="L100" i="30"/>
  <c r="K100" i="30"/>
  <c r="J100" i="30"/>
  <c r="C100" i="30"/>
  <c r="DE99" i="30"/>
  <c r="DD99" i="30"/>
  <c r="DC99" i="30"/>
  <c r="DB99" i="30"/>
  <c r="DA99" i="30"/>
  <c r="CZ99" i="30"/>
  <c r="CY99" i="30"/>
  <c r="CX99" i="30"/>
  <c r="CW99" i="30"/>
  <c r="CV99" i="30"/>
  <c r="CU99" i="30"/>
  <c r="CT99" i="30"/>
  <c r="CS99" i="30"/>
  <c r="CR99" i="30"/>
  <c r="CQ99" i="30"/>
  <c r="CP99" i="30"/>
  <c r="CO99" i="30"/>
  <c r="CN99" i="30"/>
  <c r="CM99" i="30"/>
  <c r="CL99" i="30"/>
  <c r="CK99" i="30"/>
  <c r="CJ99" i="30"/>
  <c r="CI99" i="30"/>
  <c r="CH99" i="30"/>
  <c r="CG99" i="30"/>
  <c r="CF99" i="30"/>
  <c r="CE99" i="30"/>
  <c r="CD99" i="30"/>
  <c r="CC99" i="30"/>
  <c r="CB99" i="30"/>
  <c r="CA99" i="30"/>
  <c r="BZ99" i="30"/>
  <c r="BY99" i="30"/>
  <c r="BX99" i="30"/>
  <c r="BW99" i="30"/>
  <c r="BV99" i="30"/>
  <c r="BU99" i="30"/>
  <c r="BT99" i="30"/>
  <c r="BS99" i="30"/>
  <c r="BR99" i="30"/>
  <c r="BQ99" i="30"/>
  <c r="BP99" i="30"/>
  <c r="BO99" i="30"/>
  <c r="BN99" i="30"/>
  <c r="BM99" i="30"/>
  <c r="BL99" i="30"/>
  <c r="BK99" i="30"/>
  <c r="BJ99" i="30"/>
  <c r="BI99" i="30"/>
  <c r="BH99" i="30"/>
  <c r="BG99" i="30"/>
  <c r="BF99" i="30"/>
  <c r="BE99" i="30"/>
  <c r="BD99" i="30"/>
  <c r="BC99" i="30"/>
  <c r="BB99" i="30"/>
  <c r="BA99" i="30"/>
  <c r="AZ99" i="30"/>
  <c r="AY99" i="30"/>
  <c r="AX99" i="30"/>
  <c r="AW99" i="30"/>
  <c r="AV99" i="30"/>
  <c r="AU99" i="30"/>
  <c r="AT99" i="30"/>
  <c r="AS99" i="30"/>
  <c r="AR99" i="30"/>
  <c r="AQ99" i="30"/>
  <c r="AP99" i="30"/>
  <c r="AO99" i="30"/>
  <c r="AN99" i="30"/>
  <c r="AM99" i="30"/>
  <c r="AL99" i="30"/>
  <c r="AK99" i="30"/>
  <c r="AJ99" i="30"/>
  <c r="AI99" i="30"/>
  <c r="AH99" i="30"/>
  <c r="AG99" i="30"/>
  <c r="AF99" i="30"/>
  <c r="AE99" i="30"/>
  <c r="AD99" i="30"/>
  <c r="AC99" i="30"/>
  <c r="AB99" i="30"/>
  <c r="AA99" i="30"/>
  <c r="Z99" i="30"/>
  <c r="Y99" i="30"/>
  <c r="X99" i="30"/>
  <c r="W99" i="30"/>
  <c r="V99" i="30"/>
  <c r="U99" i="30"/>
  <c r="T99" i="30"/>
  <c r="S99" i="30"/>
  <c r="R99" i="30"/>
  <c r="Q99" i="30"/>
  <c r="P99" i="30"/>
  <c r="O99" i="30"/>
  <c r="N99" i="30"/>
  <c r="M99" i="30"/>
  <c r="L99" i="30"/>
  <c r="K99" i="30"/>
  <c r="J99" i="30"/>
  <c r="C99" i="30"/>
  <c r="DE98" i="30"/>
  <c r="DD98" i="30"/>
  <c r="DC98" i="30"/>
  <c r="DB98" i="30"/>
  <c r="DA98" i="30"/>
  <c r="CZ98" i="30"/>
  <c r="CY98" i="30"/>
  <c r="CX98" i="30"/>
  <c r="CW98" i="30"/>
  <c r="CV98" i="30"/>
  <c r="CU98" i="30"/>
  <c r="CT98" i="30"/>
  <c r="CS98" i="30"/>
  <c r="CR98" i="30"/>
  <c r="CQ98" i="30"/>
  <c r="CP98" i="30"/>
  <c r="CO98" i="30"/>
  <c r="CN98" i="30"/>
  <c r="CM98" i="30"/>
  <c r="CL98" i="30"/>
  <c r="CK98" i="30"/>
  <c r="CJ98" i="30"/>
  <c r="CI98" i="30"/>
  <c r="CH98" i="30"/>
  <c r="CG98" i="30"/>
  <c r="CF98" i="30"/>
  <c r="CE98" i="30"/>
  <c r="CD98" i="30"/>
  <c r="CC98" i="30"/>
  <c r="CB98" i="30"/>
  <c r="CA98" i="30"/>
  <c r="BZ98" i="30"/>
  <c r="BY98" i="30"/>
  <c r="BX98" i="30"/>
  <c r="BW98" i="30"/>
  <c r="BV98" i="30"/>
  <c r="BU98" i="30"/>
  <c r="BT98" i="30"/>
  <c r="BS98" i="30"/>
  <c r="BR98" i="30"/>
  <c r="BQ98" i="30"/>
  <c r="BP98" i="30"/>
  <c r="BO98" i="30"/>
  <c r="BN98" i="30"/>
  <c r="BM98" i="30"/>
  <c r="BL98" i="30"/>
  <c r="BK98" i="30"/>
  <c r="BJ98" i="30"/>
  <c r="BI98" i="30"/>
  <c r="BH98" i="30"/>
  <c r="BG98" i="30"/>
  <c r="BF98" i="30"/>
  <c r="BE98" i="30"/>
  <c r="BD98" i="30"/>
  <c r="BC98" i="30"/>
  <c r="BB98" i="30"/>
  <c r="BA98" i="30"/>
  <c r="AZ98" i="30"/>
  <c r="AY98" i="30"/>
  <c r="AX98" i="30"/>
  <c r="AW98" i="30"/>
  <c r="AV98" i="30"/>
  <c r="AU98" i="30"/>
  <c r="AT98" i="30"/>
  <c r="AS98" i="30"/>
  <c r="AR98" i="30"/>
  <c r="AQ98" i="30"/>
  <c r="AP98" i="30"/>
  <c r="AO98" i="30"/>
  <c r="AN98" i="30"/>
  <c r="AM98" i="30"/>
  <c r="AL98" i="30"/>
  <c r="AK98" i="30"/>
  <c r="AJ98" i="30"/>
  <c r="AI98" i="30"/>
  <c r="AH98" i="30"/>
  <c r="AG98" i="30"/>
  <c r="AF98" i="30"/>
  <c r="AE98" i="30"/>
  <c r="AD98" i="30"/>
  <c r="AC98" i="30"/>
  <c r="AB98" i="30"/>
  <c r="AA98" i="30"/>
  <c r="Z98" i="30"/>
  <c r="Y98" i="30"/>
  <c r="X98" i="30"/>
  <c r="W98" i="30"/>
  <c r="V98" i="30"/>
  <c r="U98" i="30"/>
  <c r="T98" i="30"/>
  <c r="S98" i="30"/>
  <c r="R98" i="30"/>
  <c r="Q98" i="30"/>
  <c r="P98" i="30"/>
  <c r="O98" i="30"/>
  <c r="N98" i="30"/>
  <c r="M98" i="30"/>
  <c r="L98" i="30"/>
  <c r="K98" i="30"/>
  <c r="J98" i="30"/>
  <c r="C98" i="30"/>
  <c r="DE97" i="30"/>
  <c r="DD97" i="30"/>
  <c r="DC97" i="30"/>
  <c r="DB97" i="30"/>
  <c r="DA97" i="30"/>
  <c r="CZ97" i="30"/>
  <c r="CY97" i="30"/>
  <c r="CX97" i="30"/>
  <c r="CW97" i="30"/>
  <c r="CV97" i="30"/>
  <c r="CU97" i="30"/>
  <c r="CT97" i="30"/>
  <c r="CS97" i="30"/>
  <c r="CR97" i="30"/>
  <c r="CQ97" i="30"/>
  <c r="CP97" i="30"/>
  <c r="CO97" i="30"/>
  <c r="CN97" i="30"/>
  <c r="CM97" i="30"/>
  <c r="CL97" i="30"/>
  <c r="CK97" i="30"/>
  <c r="CJ97" i="30"/>
  <c r="CI97" i="30"/>
  <c r="CH97" i="30"/>
  <c r="CG97" i="30"/>
  <c r="CF97" i="30"/>
  <c r="CE97" i="30"/>
  <c r="CD97" i="30"/>
  <c r="CC97" i="30"/>
  <c r="CB97" i="30"/>
  <c r="CA97" i="30"/>
  <c r="BZ97" i="30"/>
  <c r="BY97" i="30"/>
  <c r="BX97" i="30"/>
  <c r="BW97" i="30"/>
  <c r="BV97" i="30"/>
  <c r="BU97" i="30"/>
  <c r="BT97" i="30"/>
  <c r="BS97" i="30"/>
  <c r="BR97" i="30"/>
  <c r="BQ97" i="30"/>
  <c r="BP97" i="30"/>
  <c r="BO97" i="30"/>
  <c r="BN97" i="30"/>
  <c r="BM97" i="30"/>
  <c r="BL97" i="30"/>
  <c r="BK97" i="30"/>
  <c r="BJ97" i="30"/>
  <c r="BI97" i="30"/>
  <c r="BH97" i="30"/>
  <c r="BG97" i="30"/>
  <c r="BF97" i="30"/>
  <c r="BE97" i="30"/>
  <c r="BD97" i="30"/>
  <c r="BC97" i="30"/>
  <c r="BB97" i="30"/>
  <c r="BA97" i="30"/>
  <c r="AZ97" i="30"/>
  <c r="AY97" i="30"/>
  <c r="AX97" i="30"/>
  <c r="AW97" i="30"/>
  <c r="AV97" i="30"/>
  <c r="AU97" i="30"/>
  <c r="AT97" i="30"/>
  <c r="AS97" i="30"/>
  <c r="AR97" i="30"/>
  <c r="AQ97" i="30"/>
  <c r="AP97" i="30"/>
  <c r="AO97" i="30"/>
  <c r="AN97" i="30"/>
  <c r="AM97" i="30"/>
  <c r="AL97" i="30"/>
  <c r="AK97" i="30"/>
  <c r="AJ97" i="30"/>
  <c r="AI97" i="30"/>
  <c r="AH97" i="30"/>
  <c r="AG97" i="30"/>
  <c r="AF97" i="30"/>
  <c r="AE97" i="30"/>
  <c r="AD97" i="30"/>
  <c r="AC97" i="30"/>
  <c r="AB97" i="30"/>
  <c r="AA97" i="30"/>
  <c r="Z97" i="30"/>
  <c r="Y97" i="30"/>
  <c r="X97" i="30"/>
  <c r="W97" i="30"/>
  <c r="V97" i="30"/>
  <c r="U97" i="30"/>
  <c r="T97" i="30"/>
  <c r="S97" i="30"/>
  <c r="R97" i="30"/>
  <c r="Q97" i="30"/>
  <c r="P97" i="30"/>
  <c r="O97" i="30"/>
  <c r="N97" i="30"/>
  <c r="M97" i="30"/>
  <c r="L97" i="30"/>
  <c r="K97" i="30"/>
  <c r="J97" i="30"/>
  <c r="C97" i="30"/>
  <c r="DE96" i="30"/>
  <c r="DD96" i="30"/>
  <c r="DC96" i="30"/>
  <c r="DB96" i="30"/>
  <c r="DA96" i="30"/>
  <c r="CZ96" i="30"/>
  <c r="CY96" i="30"/>
  <c r="CX96" i="30"/>
  <c r="CW96" i="30"/>
  <c r="CV96" i="30"/>
  <c r="CU96" i="30"/>
  <c r="CT96" i="30"/>
  <c r="CS96" i="30"/>
  <c r="CR96" i="30"/>
  <c r="CQ96" i="30"/>
  <c r="CP96" i="30"/>
  <c r="CO96" i="30"/>
  <c r="CN96" i="30"/>
  <c r="CM96" i="30"/>
  <c r="CL96" i="30"/>
  <c r="CK96" i="30"/>
  <c r="CJ96" i="30"/>
  <c r="CI96" i="30"/>
  <c r="CH96" i="30"/>
  <c r="CG96" i="30"/>
  <c r="CF96" i="30"/>
  <c r="CE96" i="30"/>
  <c r="CD96" i="30"/>
  <c r="CC96" i="30"/>
  <c r="CB96" i="30"/>
  <c r="CA96" i="30"/>
  <c r="BZ96" i="30"/>
  <c r="BY96" i="30"/>
  <c r="BX96" i="30"/>
  <c r="BW96" i="30"/>
  <c r="BV96" i="30"/>
  <c r="BU96" i="30"/>
  <c r="BT96" i="30"/>
  <c r="BS96" i="30"/>
  <c r="BR96" i="30"/>
  <c r="BQ96" i="30"/>
  <c r="BP96" i="30"/>
  <c r="BO96" i="30"/>
  <c r="BN96" i="30"/>
  <c r="BM96" i="30"/>
  <c r="BL96" i="30"/>
  <c r="BK96" i="30"/>
  <c r="BJ96" i="30"/>
  <c r="BI96" i="30"/>
  <c r="BH96" i="30"/>
  <c r="BG96" i="30"/>
  <c r="BF96" i="30"/>
  <c r="BE96" i="30"/>
  <c r="BD96" i="30"/>
  <c r="BC96" i="30"/>
  <c r="BB96" i="30"/>
  <c r="BA96" i="30"/>
  <c r="AZ96" i="30"/>
  <c r="AY96" i="30"/>
  <c r="AX96" i="30"/>
  <c r="AW96" i="30"/>
  <c r="AV96" i="30"/>
  <c r="AU96" i="30"/>
  <c r="AT96" i="30"/>
  <c r="AS96" i="30"/>
  <c r="AR96" i="30"/>
  <c r="AQ96" i="30"/>
  <c r="AP96" i="30"/>
  <c r="AO96" i="30"/>
  <c r="AN96" i="30"/>
  <c r="AM96" i="30"/>
  <c r="AL96" i="30"/>
  <c r="AK96" i="30"/>
  <c r="AJ96" i="30"/>
  <c r="AI96" i="30"/>
  <c r="AH96" i="30"/>
  <c r="AG96" i="30"/>
  <c r="AF96" i="30"/>
  <c r="AE96" i="30"/>
  <c r="AD96" i="30"/>
  <c r="AC96" i="30"/>
  <c r="AB96" i="30"/>
  <c r="AA96" i="30"/>
  <c r="Z96" i="30"/>
  <c r="Y96" i="30"/>
  <c r="X96" i="30"/>
  <c r="W96" i="30"/>
  <c r="V96" i="30"/>
  <c r="U96" i="30"/>
  <c r="T96" i="30"/>
  <c r="S96" i="30"/>
  <c r="R96" i="30"/>
  <c r="Q96" i="30"/>
  <c r="P96" i="30"/>
  <c r="O96" i="30"/>
  <c r="N96" i="30"/>
  <c r="M96" i="30"/>
  <c r="L96" i="30"/>
  <c r="K96" i="30"/>
  <c r="J96" i="30"/>
  <c r="C96" i="30"/>
  <c r="J74" i="30"/>
  <c r="K74" i="30" s="1"/>
  <c r="L74" i="30" s="1"/>
  <c r="M74" i="30" s="1"/>
  <c r="N74" i="30" s="1"/>
  <c r="O74" i="30" s="1"/>
  <c r="P74" i="30" s="1"/>
  <c r="Q74" i="30" s="1"/>
  <c r="R74" i="30" s="1"/>
  <c r="S74" i="30" s="1"/>
  <c r="T74" i="30" s="1"/>
  <c r="U74" i="30" s="1"/>
  <c r="V74" i="30" s="1"/>
  <c r="W74" i="30" s="1"/>
  <c r="X74" i="30" s="1"/>
  <c r="Y74" i="30" s="1"/>
  <c r="Z74" i="30" s="1"/>
  <c r="AA74" i="30" s="1"/>
  <c r="AB74" i="30" s="1"/>
  <c r="AC74" i="30" s="1"/>
  <c r="AD74" i="30" s="1"/>
  <c r="AE74" i="30" s="1"/>
  <c r="AF74" i="30" s="1"/>
  <c r="AG74" i="30" s="1"/>
  <c r="AH74" i="30" s="1"/>
  <c r="AI74" i="30" s="1"/>
  <c r="AJ74" i="30" s="1"/>
  <c r="AK74" i="30" s="1"/>
  <c r="AL74" i="30" s="1"/>
  <c r="AM74" i="30" s="1"/>
  <c r="AN74" i="30" s="1"/>
  <c r="AO74" i="30" s="1"/>
  <c r="AP74" i="30" s="1"/>
  <c r="AQ74" i="30" s="1"/>
  <c r="AR74" i="30" s="1"/>
  <c r="AS74" i="30" s="1"/>
  <c r="AT74" i="30" s="1"/>
  <c r="AU74" i="30" s="1"/>
  <c r="AV74" i="30" s="1"/>
  <c r="AW74" i="30" s="1"/>
  <c r="AX74" i="30" s="1"/>
  <c r="AY74" i="30" s="1"/>
  <c r="AZ74" i="30" s="1"/>
  <c r="BA74" i="30" s="1"/>
  <c r="BB74" i="30" s="1"/>
  <c r="BC74" i="30" s="1"/>
  <c r="BD74" i="30" s="1"/>
  <c r="BE74" i="30" s="1"/>
  <c r="BF74" i="30" s="1"/>
  <c r="BG74" i="30" s="1"/>
  <c r="BH74" i="30" s="1"/>
  <c r="BI74" i="30" s="1"/>
  <c r="BJ74" i="30" s="1"/>
  <c r="BK74" i="30" s="1"/>
  <c r="BL74" i="30" s="1"/>
  <c r="BM74" i="30" s="1"/>
  <c r="BN74" i="30" s="1"/>
  <c r="BO74" i="30" s="1"/>
  <c r="BP74" i="30" s="1"/>
  <c r="BQ74" i="30" s="1"/>
  <c r="BR74" i="30" s="1"/>
  <c r="BS74" i="30" s="1"/>
  <c r="BT74" i="30" s="1"/>
  <c r="BU74" i="30" s="1"/>
  <c r="BV74" i="30" s="1"/>
  <c r="BW74" i="30" s="1"/>
  <c r="BX74" i="30" s="1"/>
  <c r="BY74" i="30" s="1"/>
  <c r="BZ74" i="30" s="1"/>
  <c r="CA74" i="30" s="1"/>
  <c r="CB74" i="30" s="1"/>
  <c r="CC74" i="30" s="1"/>
  <c r="CD74" i="30" s="1"/>
  <c r="CE74" i="30" s="1"/>
  <c r="CF74" i="30" s="1"/>
  <c r="CG74" i="30" s="1"/>
  <c r="CH74" i="30" s="1"/>
  <c r="CI74" i="30" s="1"/>
  <c r="CJ74" i="30" s="1"/>
  <c r="CK74" i="30" s="1"/>
  <c r="CL74" i="30" s="1"/>
  <c r="CM74" i="30" s="1"/>
  <c r="CN74" i="30" s="1"/>
  <c r="CO74" i="30" s="1"/>
  <c r="CP74" i="30" s="1"/>
  <c r="CQ74" i="30" s="1"/>
  <c r="CR74" i="30" s="1"/>
  <c r="CS74" i="30" s="1"/>
  <c r="CT74" i="30" s="1"/>
  <c r="CU74" i="30" s="1"/>
  <c r="CV74" i="30" s="1"/>
  <c r="CW74" i="30" s="1"/>
  <c r="CX74" i="30" s="1"/>
  <c r="CY74" i="30" s="1"/>
  <c r="CZ74" i="30" s="1"/>
  <c r="DA74" i="30" s="1"/>
  <c r="DB74" i="30" s="1"/>
  <c r="DC74" i="30" s="1"/>
  <c r="DD74" i="30" s="1"/>
  <c r="DE74" i="30" s="1"/>
  <c r="J70" i="30"/>
  <c r="DE67" i="30"/>
  <c r="DD67" i="30"/>
  <c r="DC67" i="30"/>
  <c r="DB67" i="30"/>
  <c r="DA67" i="30"/>
  <c r="CZ67" i="30"/>
  <c r="CY67" i="30"/>
  <c r="CX67" i="30"/>
  <c r="CW67" i="30"/>
  <c r="CV67" i="30"/>
  <c r="CU67" i="30"/>
  <c r="CT67" i="30"/>
  <c r="CS67" i="30"/>
  <c r="CR67" i="30"/>
  <c r="CQ67" i="30"/>
  <c r="CP67" i="30"/>
  <c r="CO67" i="30"/>
  <c r="CN67" i="30"/>
  <c r="CM67" i="30"/>
  <c r="CL67" i="30"/>
  <c r="CK67" i="30"/>
  <c r="CJ67" i="30"/>
  <c r="CI67" i="30"/>
  <c r="CH67" i="30"/>
  <c r="CG67" i="30"/>
  <c r="CF67" i="30"/>
  <c r="CE67" i="30"/>
  <c r="CD67" i="30"/>
  <c r="CC67" i="30"/>
  <c r="CB67" i="30"/>
  <c r="CA67" i="30"/>
  <c r="BZ67" i="30"/>
  <c r="BY67" i="30"/>
  <c r="BX67" i="30"/>
  <c r="BW67" i="30"/>
  <c r="BV67" i="30"/>
  <c r="BU67" i="30"/>
  <c r="BT67" i="30"/>
  <c r="BS67" i="30"/>
  <c r="BR67" i="30"/>
  <c r="BQ67" i="30"/>
  <c r="BP67" i="30"/>
  <c r="BO67" i="30"/>
  <c r="BN67" i="30"/>
  <c r="BM67" i="30"/>
  <c r="BL67" i="30"/>
  <c r="BK67" i="30"/>
  <c r="BJ67" i="30"/>
  <c r="BI67" i="30"/>
  <c r="BH67" i="30"/>
  <c r="BG67" i="30"/>
  <c r="BF67" i="30"/>
  <c r="BE67" i="30"/>
  <c r="BD67" i="30"/>
  <c r="BC67" i="30"/>
  <c r="BB67" i="30"/>
  <c r="BA67" i="30"/>
  <c r="AZ67" i="30"/>
  <c r="AY67" i="30"/>
  <c r="AX67" i="30"/>
  <c r="AW67" i="30"/>
  <c r="AV67" i="30"/>
  <c r="AU67" i="30"/>
  <c r="AT67" i="30"/>
  <c r="AS67" i="30"/>
  <c r="AR67" i="30"/>
  <c r="AQ67" i="30"/>
  <c r="AP67" i="30"/>
  <c r="AO67" i="30"/>
  <c r="AN67" i="30"/>
  <c r="AM67" i="30"/>
  <c r="AL67" i="30"/>
  <c r="AK67" i="30"/>
  <c r="AJ67" i="30"/>
  <c r="AI67" i="30"/>
  <c r="AH67" i="30"/>
  <c r="AG67" i="30"/>
  <c r="AF67" i="30"/>
  <c r="AE67" i="30"/>
  <c r="AD67" i="30"/>
  <c r="AC67" i="30"/>
  <c r="AB67" i="30"/>
  <c r="AA67" i="30"/>
  <c r="Z67" i="30"/>
  <c r="Y67" i="30"/>
  <c r="X67" i="30"/>
  <c r="W67" i="30"/>
  <c r="V67" i="30"/>
  <c r="U67" i="30"/>
  <c r="T67" i="30"/>
  <c r="S67" i="30"/>
  <c r="R67" i="30"/>
  <c r="Q67" i="30"/>
  <c r="P67" i="30"/>
  <c r="O67" i="30"/>
  <c r="N67" i="30"/>
  <c r="M67" i="30"/>
  <c r="L67" i="30"/>
  <c r="K67" i="30"/>
  <c r="J67" i="30"/>
  <c r="C67" i="30"/>
  <c r="DE66" i="30"/>
  <c r="DD66" i="30"/>
  <c r="DC66" i="30"/>
  <c r="DB66" i="30"/>
  <c r="DA66" i="30"/>
  <c r="CZ66" i="30"/>
  <c r="CY66" i="30"/>
  <c r="CX66" i="30"/>
  <c r="CW66" i="30"/>
  <c r="CV66" i="30"/>
  <c r="CU66" i="30"/>
  <c r="CT66" i="30"/>
  <c r="CS66" i="30"/>
  <c r="CR66" i="30"/>
  <c r="CQ66" i="30"/>
  <c r="CP66" i="30"/>
  <c r="CO66" i="30"/>
  <c r="CN66" i="30"/>
  <c r="CM66" i="30"/>
  <c r="CL66" i="30"/>
  <c r="CK66" i="30"/>
  <c r="CJ66" i="30"/>
  <c r="CI66" i="30"/>
  <c r="CH66" i="30"/>
  <c r="CG66" i="30"/>
  <c r="CF66" i="30"/>
  <c r="CE66" i="30"/>
  <c r="CD66" i="30"/>
  <c r="CC66" i="30"/>
  <c r="CB66" i="30"/>
  <c r="CA66" i="30"/>
  <c r="BZ66" i="30"/>
  <c r="BY66" i="30"/>
  <c r="BX66" i="30"/>
  <c r="BW66" i="30"/>
  <c r="BV66" i="30"/>
  <c r="BU66" i="30"/>
  <c r="BT66" i="30"/>
  <c r="BS66" i="30"/>
  <c r="BR66" i="30"/>
  <c r="BQ66" i="30"/>
  <c r="BP66" i="30"/>
  <c r="BO66" i="30"/>
  <c r="BN66" i="30"/>
  <c r="BM66" i="30"/>
  <c r="BL66" i="30"/>
  <c r="BK66" i="30"/>
  <c r="BJ66" i="30"/>
  <c r="BI66" i="30"/>
  <c r="BH66" i="30"/>
  <c r="BG66" i="30"/>
  <c r="BF66" i="30"/>
  <c r="BE66" i="30"/>
  <c r="BD66" i="30"/>
  <c r="BC66" i="30"/>
  <c r="BB66" i="30"/>
  <c r="BA66" i="30"/>
  <c r="AZ66" i="30"/>
  <c r="AY66" i="30"/>
  <c r="AX66" i="30"/>
  <c r="AW66" i="30"/>
  <c r="AV66" i="30"/>
  <c r="AU66" i="30"/>
  <c r="AT66" i="30"/>
  <c r="AS66" i="30"/>
  <c r="AR66" i="30"/>
  <c r="AQ66" i="30"/>
  <c r="AP66" i="30"/>
  <c r="AO66" i="30"/>
  <c r="AN66" i="30"/>
  <c r="AM66" i="30"/>
  <c r="AL66" i="30"/>
  <c r="AK66" i="30"/>
  <c r="AJ66" i="30"/>
  <c r="AI66" i="30"/>
  <c r="AH66" i="30"/>
  <c r="AG66" i="30"/>
  <c r="AF66" i="30"/>
  <c r="AE66" i="30"/>
  <c r="AD66" i="30"/>
  <c r="AC66" i="30"/>
  <c r="AB66" i="30"/>
  <c r="AA66" i="30"/>
  <c r="Z66" i="30"/>
  <c r="Y66" i="30"/>
  <c r="X66" i="30"/>
  <c r="W66" i="30"/>
  <c r="V66" i="30"/>
  <c r="U66" i="30"/>
  <c r="T66" i="30"/>
  <c r="S66" i="30"/>
  <c r="R66" i="30"/>
  <c r="Q66" i="30"/>
  <c r="P66" i="30"/>
  <c r="O66" i="30"/>
  <c r="N66" i="30"/>
  <c r="M66" i="30"/>
  <c r="L66" i="30"/>
  <c r="K66" i="30"/>
  <c r="J66" i="30"/>
  <c r="C66" i="30"/>
  <c r="DE65" i="30"/>
  <c r="DD65" i="30"/>
  <c r="DC65" i="30"/>
  <c r="DB65" i="30"/>
  <c r="DA65" i="30"/>
  <c r="CZ65" i="30"/>
  <c r="CY65" i="30"/>
  <c r="CX65" i="30"/>
  <c r="CW65" i="30"/>
  <c r="CV65" i="30"/>
  <c r="CU65" i="30"/>
  <c r="CT65" i="30"/>
  <c r="CS65" i="30"/>
  <c r="CR65" i="30"/>
  <c r="CQ65" i="30"/>
  <c r="CP65" i="30"/>
  <c r="CO65" i="30"/>
  <c r="CN65" i="30"/>
  <c r="CM65" i="30"/>
  <c r="CL65" i="30"/>
  <c r="CK65" i="30"/>
  <c r="CJ65" i="30"/>
  <c r="CI65" i="30"/>
  <c r="CH65" i="30"/>
  <c r="CG65" i="30"/>
  <c r="CF65" i="30"/>
  <c r="CE65" i="30"/>
  <c r="CD65" i="30"/>
  <c r="CC65" i="30"/>
  <c r="CB65" i="30"/>
  <c r="CA65" i="30"/>
  <c r="BZ65" i="30"/>
  <c r="BY65" i="30"/>
  <c r="BX65" i="30"/>
  <c r="BW65" i="30"/>
  <c r="BV65" i="30"/>
  <c r="BU65" i="30"/>
  <c r="BT65" i="30"/>
  <c r="BS65" i="30"/>
  <c r="BR65" i="30"/>
  <c r="BQ65" i="30"/>
  <c r="BP65" i="30"/>
  <c r="BO65" i="30"/>
  <c r="BN65" i="30"/>
  <c r="BM65" i="30"/>
  <c r="BL65" i="30"/>
  <c r="BK65" i="30"/>
  <c r="BJ65" i="30"/>
  <c r="BI65" i="30"/>
  <c r="BH65" i="30"/>
  <c r="BG65" i="30"/>
  <c r="BF65" i="30"/>
  <c r="BE65" i="30"/>
  <c r="BD65" i="30"/>
  <c r="BC65" i="30"/>
  <c r="BB65" i="30"/>
  <c r="BA65" i="30"/>
  <c r="AZ65" i="30"/>
  <c r="AY65" i="30"/>
  <c r="AX65" i="30"/>
  <c r="AW65" i="30"/>
  <c r="AV65" i="30"/>
  <c r="AU65" i="30"/>
  <c r="AT65" i="30"/>
  <c r="AS65" i="30"/>
  <c r="AR65" i="30"/>
  <c r="AQ65" i="30"/>
  <c r="AP65" i="30"/>
  <c r="AO65" i="30"/>
  <c r="AN65" i="30"/>
  <c r="AM65" i="30"/>
  <c r="AL65" i="30"/>
  <c r="AK65" i="30"/>
  <c r="AJ65" i="30"/>
  <c r="AI65" i="30"/>
  <c r="AH65" i="30"/>
  <c r="AG65" i="30"/>
  <c r="AF65" i="30"/>
  <c r="AE65" i="30"/>
  <c r="AD65" i="30"/>
  <c r="AC65" i="30"/>
  <c r="AB65" i="30"/>
  <c r="AA65" i="30"/>
  <c r="Z65" i="30"/>
  <c r="Y65" i="30"/>
  <c r="X65" i="30"/>
  <c r="W65" i="30"/>
  <c r="V65" i="30"/>
  <c r="U65" i="30"/>
  <c r="T65" i="30"/>
  <c r="S65" i="30"/>
  <c r="R65" i="30"/>
  <c r="Q65" i="30"/>
  <c r="P65" i="30"/>
  <c r="O65" i="30"/>
  <c r="N65" i="30"/>
  <c r="M65" i="30"/>
  <c r="L65" i="30"/>
  <c r="K65" i="30"/>
  <c r="J65" i="30"/>
  <c r="C65" i="30"/>
  <c r="DE64" i="30"/>
  <c r="DD64" i="30"/>
  <c r="DC64" i="30"/>
  <c r="DB64" i="30"/>
  <c r="DA64" i="30"/>
  <c r="CZ64" i="30"/>
  <c r="CY64" i="30"/>
  <c r="CX64" i="30"/>
  <c r="CW64" i="30"/>
  <c r="CV64" i="30"/>
  <c r="CU64" i="30"/>
  <c r="CT64" i="30"/>
  <c r="CS64" i="30"/>
  <c r="CR64" i="30"/>
  <c r="CQ64" i="30"/>
  <c r="CP64" i="30"/>
  <c r="CO64" i="30"/>
  <c r="CN64" i="30"/>
  <c r="CM64" i="30"/>
  <c r="CL64" i="30"/>
  <c r="CK64" i="30"/>
  <c r="CJ64" i="30"/>
  <c r="CI64" i="30"/>
  <c r="CH64" i="30"/>
  <c r="CG64" i="30"/>
  <c r="CF64" i="30"/>
  <c r="CE64" i="30"/>
  <c r="CD64" i="30"/>
  <c r="CC64" i="30"/>
  <c r="CB64" i="30"/>
  <c r="CA64" i="30"/>
  <c r="BZ64" i="30"/>
  <c r="BY64" i="30"/>
  <c r="BX64" i="30"/>
  <c r="BW64" i="30"/>
  <c r="BV64" i="30"/>
  <c r="BU64" i="30"/>
  <c r="BT64" i="30"/>
  <c r="BS64" i="30"/>
  <c r="BR64" i="30"/>
  <c r="BQ64" i="30"/>
  <c r="BP64" i="30"/>
  <c r="BO64" i="30"/>
  <c r="BN64" i="30"/>
  <c r="BM64" i="30"/>
  <c r="BL64" i="30"/>
  <c r="BK64" i="30"/>
  <c r="BJ64" i="30"/>
  <c r="BI64" i="30"/>
  <c r="BH64" i="30"/>
  <c r="BG64" i="30"/>
  <c r="BF64" i="30"/>
  <c r="BE64" i="30"/>
  <c r="BD64" i="30"/>
  <c r="BC64" i="30"/>
  <c r="BB64" i="30"/>
  <c r="BA64" i="30"/>
  <c r="AZ64" i="30"/>
  <c r="AY64" i="30"/>
  <c r="AX64" i="30"/>
  <c r="AW64" i="30"/>
  <c r="AV64" i="30"/>
  <c r="AU64" i="30"/>
  <c r="AT64" i="30"/>
  <c r="AS64" i="30"/>
  <c r="AR64" i="30"/>
  <c r="AQ64" i="30"/>
  <c r="AP64" i="30"/>
  <c r="AO64" i="30"/>
  <c r="AN64" i="30"/>
  <c r="AM64" i="30"/>
  <c r="AL64" i="30"/>
  <c r="AK64" i="30"/>
  <c r="AJ64" i="30"/>
  <c r="AI64" i="30"/>
  <c r="AH64" i="30"/>
  <c r="AG64" i="30"/>
  <c r="AF64" i="30"/>
  <c r="AE64" i="30"/>
  <c r="AD64" i="30"/>
  <c r="AC64" i="30"/>
  <c r="AB64" i="30"/>
  <c r="AA64" i="30"/>
  <c r="Z64" i="30"/>
  <c r="Y64" i="30"/>
  <c r="X64" i="30"/>
  <c r="W64" i="30"/>
  <c r="V64" i="30"/>
  <c r="U64" i="30"/>
  <c r="T64" i="30"/>
  <c r="S64" i="30"/>
  <c r="R64" i="30"/>
  <c r="Q64" i="30"/>
  <c r="P64" i="30"/>
  <c r="O64" i="30"/>
  <c r="N64" i="30"/>
  <c r="M64" i="30"/>
  <c r="L64" i="30"/>
  <c r="K64" i="30"/>
  <c r="J64" i="30"/>
  <c r="C64" i="30"/>
  <c r="DE63" i="30"/>
  <c r="DD63" i="30"/>
  <c r="DC63" i="30"/>
  <c r="DB63" i="30"/>
  <c r="DA63" i="30"/>
  <c r="CZ63" i="30"/>
  <c r="CY63" i="30"/>
  <c r="CX63" i="30"/>
  <c r="CW63" i="30"/>
  <c r="CV63" i="30"/>
  <c r="CU63" i="30"/>
  <c r="CT63" i="30"/>
  <c r="CS63" i="30"/>
  <c r="CR63" i="30"/>
  <c r="CQ63" i="30"/>
  <c r="CP63" i="30"/>
  <c r="CO63" i="30"/>
  <c r="CN63" i="30"/>
  <c r="CM63" i="30"/>
  <c r="CL63" i="30"/>
  <c r="CK63" i="30"/>
  <c r="CJ63" i="30"/>
  <c r="CI63" i="30"/>
  <c r="CH63" i="30"/>
  <c r="CG63" i="30"/>
  <c r="CF63" i="30"/>
  <c r="CE63" i="30"/>
  <c r="CD63" i="30"/>
  <c r="CC63" i="30"/>
  <c r="CB63" i="30"/>
  <c r="CA63" i="30"/>
  <c r="BZ63" i="30"/>
  <c r="BY63" i="30"/>
  <c r="BX63" i="30"/>
  <c r="BW63" i="30"/>
  <c r="BV63" i="30"/>
  <c r="BU63" i="30"/>
  <c r="BT63" i="30"/>
  <c r="BS63" i="30"/>
  <c r="BR63" i="30"/>
  <c r="BQ63" i="30"/>
  <c r="BP63" i="30"/>
  <c r="BO63" i="30"/>
  <c r="BN63" i="30"/>
  <c r="BM63" i="30"/>
  <c r="BL63" i="30"/>
  <c r="BK63" i="30"/>
  <c r="BJ63" i="30"/>
  <c r="BI63" i="30"/>
  <c r="BH63" i="30"/>
  <c r="BG63" i="30"/>
  <c r="BF63" i="30"/>
  <c r="BE63" i="30"/>
  <c r="BD63" i="30"/>
  <c r="BC63" i="30"/>
  <c r="BB63" i="30"/>
  <c r="BA63" i="30"/>
  <c r="AZ63" i="30"/>
  <c r="AY63" i="30"/>
  <c r="AX63" i="30"/>
  <c r="AW63" i="30"/>
  <c r="AV63" i="30"/>
  <c r="AU63" i="30"/>
  <c r="AT63" i="30"/>
  <c r="AS63" i="30"/>
  <c r="AR63" i="30"/>
  <c r="AQ63" i="30"/>
  <c r="AP63" i="30"/>
  <c r="AO63" i="30"/>
  <c r="AN63" i="30"/>
  <c r="AM63" i="30"/>
  <c r="AL63" i="30"/>
  <c r="AK63" i="30"/>
  <c r="AJ63" i="30"/>
  <c r="AI63" i="30"/>
  <c r="AH63" i="30"/>
  <c r="AG63" i="30"/>
  <c r="AF63" i="30"/>
  <c r="AE63" i="30"/>
  <c r="AD63" i="30"/>
  <c r="AC63" i="30"/>
  <c r="AB63" i="30"/>
  <c r="AA63" i="30"/>
  <c r="Z63" i="30"/>
  <c r="Y63" i="30"/>
  <c r="X63" i="30"/>
  <c r="W63" i="30"/>
  <c r="V63" i="30"/>
  <c r="U63" i="30"/>
  <c r="T63" i="30"/>
  <c r="S63" i="30"/>
  <c r="R63" i="30"/>
  <c r="Q63" i="30"/>
  <c r="P63" i="30"/>
  <c r="O63" i="30"/>
  <c r="N63" i="30"/>
  <c r="M63" i="30"/>
  <c r="L63" i="30"/>
  <c r="K63" i="30"/>
  <c r="J63" i="30"/>
  <c r="C63" i="30"/>
  <c r="DE62" i="30"/>
  <c r="DD62" i="30"/>
  <c r="DC62" i="30"/>
  <c r="DB62" i="30"/>
  <c r="DA62" i="30"/>
  <c r="CZ62" i="30"/>
  <c r="CY62" i="30"/>
  <c r="CX62" i="30"/>
  <c r="CW62" i="30"/>
  <c r="CV62" i="30"/>
  <c r="CU62" i="30"/>
  <c r="CT62" i="30"/>
  <c r="CS62" i="30"/>
  <c r="CR62" i="30"/>
  <c r="CQ62" i="30"/>
  <c r="CP62" i="30"/>
  <c r="CO62" i="30"/>
  <c r="CN62" i="30"/>
  <c r="CM62" i="30"/>
  <c r="CL62" i="30"/>
  <c r="CK62" i="30"/>
  <c r="CJ62" i="30"/>
  <c r="CI62" i="30"/>
  <c r="CH62" i="30"/>
  <c r="CG62" i="30"/>
  <c r="CF62" i="30"/>
  <c r="CE62" i="30"/>
  <c r="CD62" i="30"/>
  <c r="CC62" i="30"/>
  <c r="CB62" i="30"/>
  <c r="CA62" i="30"/>
  <c r="BZ62" i="30"/>
  <c r="BY62" i="30"/>
  <c r="BX62" i="30"/>
  <c r="BW62" i="30"/>
  <c r="BV62" i="30"/>
  <c r="BU62" i="30"/>
  <c r="BT62" i="30"/>
  <c r="BS62" i="30"/>
  <c r="BR62" i="30"/>
  <c r="BQ62" i="30"/>
  <c r="BP62" i="30"/>
  <c r="BO62" i="30"/>
  <c r="BN62" i="30"/>
  <c r="BM62" i="30"/>
  <c r="BL62" i="30"/>
  <c r="BK62" i="30"/>
  <c r="BJ62" i="30"/>
  <c r="BI62" i="30"/>
  <c r="BH62" i="30"/>
  <c r="BG62" i="30"/>
  <c r="BF62" i="30"/>
  <c r="BE62" i="30"/>
  <c r="BD62" i="30"/>
  <c r="BC62" i="30"/>
  <c r="BB62" i="30"/>
  <c r="BA62" i="30"/>
  <c r="AZ62" i="30"/>
  <c r="AY62" i="30"/>
  <c r="AX62" i="30"/>
  <c r="AW62" i="30"/>
  <c r="AV62" i="30"/>
  <c r="AU62" i="30"/>
  <c r="AT62" i="30"/>
  <c r="AS62" i="30"/>
  <c r="AR62" i="30"/>
  <c r="AQ62" i="30"/>
  <c r="AP62" i="30"/>
  <c r="AO62" i="30"/>
  <c r="AN62" i="30"/>
  <c r="AM62" i="30"/>
  <c r="AL62" i="30"/>
  <c r="AK62" i="30"/>
  <c r="AJ62" i="30"/>
  <c r="AI62" i="30"/>
  <c r="AH62" i="30"/>
  <c r="AG62" i="30"/>
  <c r="AF62" i="30"/>
  <c r="AE62" i="30"/>
  <c r="AD62" i="30"/>
  <c r="AC62" i="30"/>
  <c r="AB62" i="30"/>
  <c r="AA62" i="30"/>
  <c r="Z62" i="30"/>
  <c r="Y62" i="30"/>
  <c r="X62" i="30"/>
  <c r="W62" i="30"/>
  <c r="V62" i="30"/>
  <c r="U62" i="30"/>
  <c r="T62" i="30"/>
  <c r="S62" i="30"/>
  <c r="R62" i="30"/>
  <c r="Q62" i="30"/>
  <c r="P62" i="30"/>
  <c r="O62" i="30"/>
  <c r="N62" i="30"/>
  <c r="M62" i="30"/>
  <c r="L62" i="30"/>
  <c r="K62" i="30"/>
  <c r="J62" i="30"/>
  <c r="C62" i="30"/>
  <c r="DE61" i="30"/>
  <c r="DD61" i="30"/>
  <c r="DC61" i="30"/>
  <c r="DB61" i="30"/>
  <c r="DA61" i="30"/>
  <c r="CZ61" i="30"/>
  <c r="CY61" i="30"/>
  <c r="CX61" i="30"/>
  <c r="CW61" i="30"/>
  <c r="CV61" i="30"/>
  <c r="CU61" i="30"/>
  <c r="CT61" i="30"/>
  <c r="CS61" i="30"/>
  <c r="CR61" i="30"/>
  <c r="CQ61" i="30"/>
  <c r="CP61" i="30"/>
  <c r="CO61" i="30"/>
  <c r="CN61" i="30"/>
  <c r="CM61" i="30"/>
  <c r="CL61" i="30"/>
  <c r="CK61" i="30"/>
  <c r="CJ61" i="30"/>
  <c r="CI61" i="30"/>
  <c r="CH61" i="30"/>
  <c r="CG61" i="30"/>
  <c r="CF61" i="30"/>
  <c r="CE61" i="30"/>
  <c r="CD61" i="30"/>
  <c r="CC61" i="30"/>
  <c r="CB61" i="30"/>
  <c r="CA61" i="30"/>
  <c r="BZ61" i="30"/>
  <c r="BY61" i="30"/>
  <c r="BX61" i="30"/>
  <c r="BW61" i="30"/>
  <c r="BV61" i="30"/>
  <c r="BU61" i="30"/>
  <c r="BT61" i="30"/>
  <c r="BS61" i="30"/>
  <c r="BR61" i="30"/>
  <c r="BQ61" i="30"/>
  <c r="BP61" i="30"/>
  <c r="BO61" i="30"/>
  <c r="BN61" i="30"/>
  <c r="BM61" i="30"/>
  <c r="BL61" i="30"/>
  <c r="BK61" i="30"/>
  <c r="BJ61" i="30"/>
  <c r="BI61" i="30"/>
  <c r="BH61" i="30"/>
  <c r="BG61" i="30"/>
  <c r="BF61" i="30"/>
  <c r="BE61" i="30"/>
  <c r="BD61" i="30"/>
  <c r="BC61" i="30"/>
  <c r="BB61" i="30"/>
  <c r="BA61" i="30"/>
  <c r="AZ61" i="30"/>
  <c r="AY61" i="30"/>
  <c r="AX61" i="30"/>
  <c r="AW61" i="30"/>
  <c r="AV61" i="30"/>
  <c r="AU61" i="30"/>
  <c r="AT61" i="30"/>
  <c r="AS61" i="30"/>
  <c r="AR61" i="30"/>
  <c r="AQ61" i="30"/>
  <c r="AP61" i="30"/>
  <c r="AO61" i="30"/>
  <c r="AN61" i="30"/>
  <c r="AM61" i="30"/>
  <c r="AL61" i="30"/>
  <c r="AK61" i="30"/>
  <c r="AJ61" i="30"/>
  <c r="AI61" i="30"/>
  <c r="AH61" i="30"/>
  <c r="AG61" i="30"/>
  <c r="AF61" i="30"/>
  <c r="AE61" i="30"/>
  <c r="AD61" i="30"/>
  <c r="AC61" i="30"/>
  <c r="AB61" i="30"/>
  <c r="AA61" i="30"/>
  <c r="Z61" i="30"/>
  <c r="Y61" i="30"/>
  <c r="X61" i="30"/>
  <c r="W61" i="30"/>
  <c r="V61" i="30"/>
  <c r="U61" i="30"/>
  <c r="T61" i="30"/>
  <c r="S61" i="30"/>
  <c r="R61" i="30"/>
  <c r="Q61" i="30"/>
  <c r="P61" i="30"/>
  <c r="O61" i="30"/>
  <c r="N61" i="30"/>
  <c r="M61" i="30"/>
  <c r="L61" i="30"/>
  <c r="K61" i="30"/>
  <c r="J61" i="30"/>
  <c r="C61" i="30"/>
  <c r="DE60" i="30"/>
  <c r="DD60" i="30"/>
  <c r="DC60" i="30"/>
  <c r="DB60" i="30"/>
  <c r="DA60" i="30"/>
  <c r="CZ60" i="30"/>
  <c r="CY60" i="30"/>
  <c r="CX60" i="30"/>
  <c r="CW60" i="30"/>
  <c r="CV60" i="30"/>
  <c r="CU60" i="30"/>
  <c r="CT60" i="30"/>
  <c r="CS60" i="30"/>
  <c r="CR60" i="30"/>
  <c r="CQ60" i="30"/>
  <c r="CP60" i="30"/>
  <c r="CO60" i="30"/>
  <c r="CN60" i="30"/>
  <c r="CM60" i="30"/>
  <c r="CL60" i="30"/>
  <c r="CK60" i="30"/>
  <c r="CJ60" i="30"/>
  <c r="CI60" i="30"/>
  <c r="CH60" i="30"/>
  <c r="CG60" i="30"/>
  <c r="CF60" i="30"/>
  <c r="CE60" i="30"/>
  <c r="CD60" i="30"/>
  <c r="CC60" i="30"/>
  <c r="CB60" i="30"/>
  <c r="CA60" i="30"/>
  <c r="BZ60" i="30"/>
  <c r="BY60" i="30"/>
  <c r="BX60" i="30"/>
  <c r="BW60" i="30"/>
  <c r="BV60" i="30"/>
  <c r="BU60" i="30"/>
  <c r="BT60" i="30"/>
  <c r="BS60" i="30"/>
  <c r="BR60" i="30"/>
  <c r="BQ60" i="30"/>
  <c r="BP60" i="30"/>
  <c r="BO60" i="30"/>
  <c r="BN60" i="30"/>
  <c r="BM60" i="30"/>
  <c r="BL60" i="30"/>
  <c r="BK60" i="30"/>
  <c r="BJ60" i="30"/>
  <c r="BI60" i="30"/>
  <c r="BH60" i="30"/>
  <c r="BG60" i="30"/>
  <c r="BF60" i="30"/>
  <c r="BE60" i="30"/>
  <c r="BD60" i="30"/>
  <c r="BC60" i="30"/>
  <c r="BB60" i="30"/>
  <c r="BA60" i="30"/>
  <c r="AZ60" i="30"/>
  <c r="AY60" i="30"/>
  <c r="AX60" i="30"/>
  <c r="AW60" i="30"/>
  <c r="AV60" i="30"/>
  <c r="AU60" i="30"/>
  <c r="AT60" i="30"/>
  <c r="AS60" i="30"/>
  <c r="AR60" i="30"/>
  <c r="AQ60" i="30"/>
  <c r="AP60" i="30"/>
  <c r="AO60" i="30"/>
  <c r="AN60" i="30"/>
  <c r="AM60" i="30"/>
  <c r="AL60" i="30"/>
  <c r="AK60" i="30"/>
  <c r="AJ60" i="30"/>
  <c r="AI60" i="30"/>
  <c r="AH60" i="30"/>
  <c r="AG60" i="30"/>
  <c r="AF60" i="30"/>
  <c r="AE60" i="30"/>
  <c r="AD60" i="30"/>
  <c r="AC60" i="30"/>
  <c r="AB60" i="30"/>
  <c r="AA60" i="30"/>
  <c r="Z60" i="30"/>
  <c r="Y60" i="30"/>
  <c r="X60" i="30"/>
  <c r="W60" i="30"/>
  <c r="V60" i="30"/>
  <c r="U60" i="30"/>
  <c r="T60" i="30"/>
  <c r="S60" i="30"/>
  <c r="R60" i="30"/>
  <c r="Q60" i="30"/>
  <c r="P60" i="30"/>
  <c r="O60" i="30"/>
  <c r="N60" i="30"/>
  <c r="M60" i="30"/>
  <c r="L60" i="30"/>
  <c r="K60" i="30"/>
  <c r="J60" i="30"/>
  <c r="C60" i="30"/>
  <c r="DE59" i="30"/>
  <c r="DD59" i="30"/>
  <c r="DC59" i="30"/>
  <c r="DB59" i="30"/>
  <c r="DA59" i="30"/>
  <c r="CZ59" i="30"/>
  <c r="CY59" i="30"/>
  <c r="CX59" i="30"/>
  <c r="CW59" i="30"/>
  <c r="CV59" i="30"/>
  <c r="CU59" i="30"/>
  <c r="CT59" i="30"/>
  <c r="CS59" i="30"/>
  <c r="CR59" i="30"/>
  <c r="CQ59" i="30"/>
  <c r="CP59" i="30"/>
  <c r="CO59" i="30"/>
  <c r="CN59" i="30"/>
  <c r="CM59" i="30"/>
  <c r="CL59" i="30"/>
  <c r="CK59" i="30"/>
  <c r="CJ59" i="30"/>
  <c r="CI59" i="30"/>
  <c r="CH59" i="30"/>
  <c r="CG59" i="30"/>
  <c r="CF59" i="30"/>
  <c r="CE59" i="30"/>
  <c r="CD59" i="30"/>
  <c r="CC59" i="30"/>
  <c r="CB59" i="30"/>
  <c r="CA59" i="30"/>
  <c r="BZ59" i="30"/>
  <c r="BY59" i="30"/>
  <c r="BX59" i="30"/>
  <c r="BW59" i="30"/>
  <c r="BV59" i="30"/>
  <c r="BU59" i="30"/>
  <c r="BT59" i="30"/>
  <c r="BS59" i="30"/>
  <c r="BR59" i="30"/>
  <c r="BQ59" i="30"/>
  <c r="BP59" i="30"/>
  <c r="BO59" i="30"/>
  <c r="BN59" i="30"/>
  <c r="BM59" i="30"/>
  <c r="BL59" i="30"/>
  <c r="BK59" i="30"/>
  <c r="BJ59" i="30"/>
  <c r="BI59" i="30"/>
  <c r="BH59" i="30"/>
  <c r="BG59" i="30"/>
  <c r="BF59" i="30"/>
  <c r="BE59" i="30"/>
  <c r="BD59" i="30"/>
  <c r="BC59" i="30"/>
  <c r="BB59" i="30"/>
  <c r="BA59" i="30"/>
  <c r="AZ59" i="30"/>
  <c r="AY59" i="30"/>
  <c r="AX59" i="30"/>
  <c r="AW59" i="30"/>
  <c r="AV59" i="30"/>
  <c r="AU59" i="30"/>
  <c r="AT59" i="30"/>
  <c r="AS59" i="30"/>
  <c r="AR59" i="30"/>
  <c r="AQ59" i="30"/>
  <c r="AP59" i="30"/>
  <c r="AO59" i="30"/>
  <c r="AN59" i="30"/>
  <c r="AM59" i="30"/>
  <c r="AL59" i="30"/>
  <c r="AK59" i="30"/>
  <c r="AJ59" i="30"/>
  <c r="AI59" i="30"/>
  <c r="AH59" i="30"/>
  <c r="AG59" i="30"/>
  <c r="AF59" i="30"/>
  <c r="AE59" i="30"/>
  <c r="AD59" i="30"/>
  <c r="AC59" i="30"/>
  <c r="AB59" i="30"/>
  <c r="AA59" i="30"/>
  <c r="Z59" i="30"/>
  <c r="Y59" i="30"/>
  <c r="X59" i="30"/>
  <c r="W59" i="30"/>
  <c r="V59" i="30"/>
  <c r="U59" i="30"/>
  <c r="T59" i="30"/>
  <c r="S59" i="30"/>
  <c r="R59" i="30"/>
  <c r="Q59" i="30"/>
  <c r="P59" i="30"/>
  <c r="O59" i="30"/>
  <c r="N59" i="30"/>
  <c r="M59" i="30"/>
  <c r="L59" i="30"/>
  <c r="K59" i="30"/>
  <c r="J59" i="30"/>
  <c r="C59" i="30"/>
  <c r="DE58" i="30"/>
  <c r="DD58" i="30"/>
  <c r="DC58" i="30"/>
  <c r="DB58" i="30"/>
  <c r="DA58" i="30"/>
  <c r="CZ58" i="30"/>
  <c r="CY58" i="30"/>
  <c r="CX58" i="30"/>
  <c r="CW58" i="30"/>
  <c r="CV58" i="30"/>
  <c r="CU58" i="30"/>
  <c r="CT58" i="30"/>
  <c r="CS58" i="30"/>
  <c r="CR58" i="30"/>
  <c r="CQ58" i="30"/>
  <c r="CP58" i="30"/>
  <c r="CO58" i="30"/>
  <c r="CN58" i="30"/>
  <c r="CM58" i="30"/>
  <c r="CL58" i="30"/>
  <c r="CK58" i="30"/>
  <c r="CJ58" i="30"/>
  <c r="CI58" i="30"/>
  <c r="CH58" i="30"/>
  <c r="CG58" i="30"/>
  <c r="CF58" i="30"/>
  <c r="CE58" i="30"/>
  <c r="CD58" i="30"/>
  <c r="CC58" i="30"/>
  <c r="CB58" i="30"/>
  <c r="CA58" i="30"/>
  <c r="BZ58" i="30"/>
  <c r="BY58" i="30"/>
  <c r="BX58" i="30"/>
  <c r="BW58" i="30"/>
  <c r="BV58" i="30"/>
  <c r="BU58" i="30"/>
  <c r="BT58" i="30"/>
  <c r="BS58" i="30"/>
  <c r="BR58" i="30"/>
  <c r="BQ58" i="30"/>
  <c r="BP58" i="30"/>
  <c r="BO58" i="30"/>
  <c r="BN58" i="30"/>
  <c r="BM58" i="30"/>
  <c r="BL58" i="30"/>
  <c r="BK58" i="30"/>
  <c r="BJ58" i="30"/>
  <c r="BI58" i="30"/>
  <c r="BH58" i="30"/>
  <c r="BG58" i="30"/>
  <c r="BF58" i="30"/>
  <c r="BE58" i="30"/>
  <c r="BD58" i="30"/>
  <c r="BC58" i="30"/>
  <c r="BB58" i="30"/>
  <c r="BA58" i="30"/>
  <c r="AZ58" i="30"/>
  <c r="AY58" i="30"/>
  <c r="AX58" i="30"/>
  <c r="AW58" i="30"/>
  <c r="AV58" i="30"/>
  <c r="AU58" i="30"/>
  <c r="AT58" i="30"/>
  <c r="AS58" i="30"/>
  <c r="AR58" i="30"/>
  <c r="AQ58" i="30"/>
  <c r="AP58" i="30"/>
  <c r="AO58" i="30"/>
  <c r="AN58" i="30"/>
  <c r="AM58" i="30"/>
  <c r="AL58" i="30"/>
  <c r="AK58" i="30"/>
  <c r="AJ58" i="30"/>
  <c r="AI58" i="30"/>
  <c r="AH58" i="30"/>
  <c r="AG58" i="30"/>
  <c r="AF58" i="30"/>
  <c r="AE58" i="30"/>
  <c r="AD58" i="30"/>
  <c r="AC58" i="30"/>
  <c r="AB58" i="30"/>
  <c r="AA58" i="30"/>
  <c r="Z58" i="30"/>
  <c r="Y58" i="30"/>
  <c r="X58" i="30"/>
  <c r="W58" i="30"/>
  <c r="V58" i="30"/>
  <c r="U58" i="30"/>
  <c r="T58" i="30"/>
  <c r="S58" i="30"/>
  <c r="R58" i="30"/>
  <c r="Q58" i="30"/>
  <c r="P58" i="30"/>
  <c r="O58" i="30"/>
  <c r="N58" i="30"/>
  <c r="M58" i="30"/>
  <c r="L58" i="30"/>
  <c r="K58" i="30"/>
  <c r="J58" i="30"/>
  <c r="C58" i="30"/>
  <c r="J46" i="30"/>
  <c r="K46" i="30" s="1"/>
  <c r="L46" i="30" s="1"/>
  <c r="M46" i="30" s="1"/>
  <c r="N46" i="30" s="1"/>
  <c r="O46" i="30" s="1"/>
  <c r="P46" i="30" s="1"/>
  <c r="Q46" i="30" s="1"/>
  <c r="R46" i="30" s="1"/>
  <c r="S46" i="30" s="1"/>
  <c r="T46" i="30" s="1"/>
  <c r="U46" i="30" s="1"/>
  <c r="V46" i="30" s="1"/>
  <c r="W46" i="30" s="1"/>
  <c r="X46" i="30" s="1"/>
  <c r="Y46" i="30" s="1"/>
  <c r="Z46" i="30" s="1"/>
  <c r="AA46" i="30" s="1"/>
  <c r="AB46" i="30" s="1"/>
  <c r="AC46" i="30" s="1"/>
  <c r="AD46" i="30" s="1"/>
  <c r="AE46" i="30" s="1"/>
  <c r="AF46" i="30" s="1"/>
  <c r="AG46" i="30" s="1"/>
  <c r="AH46" i="30" s="1"/>
  <c r="AI46" i="30" s="1"/>
  <c r="AJ46" i="30" s="1"/>
  <c r="AK46" i="30" s="1"/>
  <c r="AL46" i="30" s="1"/>
  <c r="AM46" i="30" s="1"/>
  <c r="AN46" i="30" s="1"/>
  <c r="AO46" i="30" s="1"/>
  <c r="AP46" i="30" s="1"/>
  <c r="AQ46" i="30" s="1"/>
  <c r="AR46" i="30" s="1"/>
  <c r="AS46" i="30" s="1"/>
  <c r="AT46" i="30" s="1"/>
  <c r="AU46" i="30" s="1"/>
  <c r="AV46" i="30" s="1"/>
  <c r="AW46" i="30" s="1"/>
  <c r="AX46" i="30" s="1"/>
  <c r="AY46" i="30" s="1"/>
  <c r="AZ46" i="30" s="1"/>
  <c r="BA46" i="30" s="1"/>
  <c r="BB46" i="30" s="1"/>
  <c r="BC46" i="30" s="1"/>
  <c r="BD46" i="30" s="1"/>
  <c r="BE46" i="30" s="1"/>
  <c r="BF46" i="30" s="1"/>
  <c r="BG46" i="30" s="1"/>
  <c r="BH46" i="30" s="1"/>
  <c r="BI46" i="30" s="1"/>
  <c r="BJ46" i="30" s="1"/>
  <c r="BK46" i="30" s="1"/>
  <c r="BL46" i="30" s="1"/>
  <c r="BM46" i="30" s="1"/>
  <c r="BN46" i="30" s="1"/>
  <c r="BO46" i="30" s="1"/>
  <c r="BP46" i="30" s="1"/>
  <c r="BQ46" i="30" s="1"/>
  <c r="BR46" i="30" s="1"/>
  <c r="BS46" i="30" s="1"/>
  <c r="BT46" i="30" s="1"/>
  <c r="BU46" i="30" s="1"/>
  <c r="BV46" i="30" s="1"/>
  <c r="BW46" i="30" s="1"/>
  <c r="BX46" i="30" s="1"/>
  <c r="BY46" i="30" s="1"/>
  <c r="BZ46" i="30" s="1"/>
  <c r="CA46" i="30" s="1"/>
  <c r="CB46" i="30" s="1"/>
  <c r="CC46" i="30" s="1"/>
  <c r="CD46" i="30" s="1"/>
  <c r="CE46" i="30" s="1"/>
  <c r="CF46" i="30" s="1"/>
  <c r="CG46" i="30" s="1"/>
  <c r="CH46" i="30" s="1"/>
  <c r="CI46" i="30" s="1"/>
  <c r="CJ46" i="30" s="1"/>
  <c r="CK46" i="30" s="1"/>
  <c r="CL46" i="30" s="1"/>
  <c r="CM46" i="30" s="1"/>
  <c r="CN46" i="30" s="1"/>
  <c r="CO46" i="30" s="1"/>
  <c r="CP46" i="30" s="1"/>
  <c r="CQ46" i="30" s="1"/>
  <c r="CR46" i="30" s="1"/>
  <c r="CS46" i="30" s="1"/>
  <c r="CT46" i="30" s="1"/>
  <c r="CU46" i="30" s="1"/>
  <c r="CV46" i="30" s="1"/>
  <c r="CW46" i="30" s="1"/>
  <c r="CX46" i="30" s="1"/>
  <c r="CY46" i="30" s="1"/>
  <c r="CZ46" i="30" s="1"/>
  <c r="DA46" i="30" s="1"/>
  <c r="DB46" i="30" s="1"/>
  <c r="DC46" i="30" s="1"/>
  <c r="DD46" i="30" s="1"/>
  <c r="DE46" i="30" s="1"/>
  <c r="G40" i="30"/>
  <c r="J34" i="30"/>
  <c r="K34" i="30" s="1"/>
  <c r="L34" i="30" s="1"/>
  <c r="M34" i="30" s="1"/>
  <c r="N34" i="30" s="1"/>
  <c r="O34" i="30" s="1"/>
  <c r="P34" i="30" s="1"/>
  <c r="Q34" i="30" s="1"/>
  <c r="R34" i="30" s="1"/>
  <c r="S34" i="30" s="1"/>
  <c r="T34" i="30" s="1"/>
  <c r="U34" i="30" s="1"/>
  <c r="V34" i="30" s="1"/>
  <c r="W34" i="30" s="1"/>
  <c r="X34" i="30" s="1"/>
  <c r="Y34" i="30" s="1"/>
  <c r="Z34" i="30" s="1"/>
  <c r="AA34" i="30" s="1"/>
  <c r="AB34" i="30" s="1"/>
  <c r="AC34" i="30" s="1"/>
  <c r="AD34" i="30" s="1"/>
  <c r="AE34" i="30" s="1"/>
  <c r="AF34" i="30" s="1"/>
  <c r="AG34" i="30" s="1"/>
  <c r="AH34" i="30" s="1"/>
  <c r="AI34" i="30" s="1"/>
  <c r="AJ34" i="30" s="1"/>
  <c r="AK34" i="30" s="1"/>
  <c r="AL34" i="30" s="1"/>
  <c r="AM34" i="30" s="1"/>
  <c r="AN34" i="30" s="1"/>
  <c r="AO34" i="30" s="1"/>
  <c r="AP34" i="30" s="1"/>
  <c r="AQ34" i="30" s="1"/>
  <c r="AR34" i="30" s="1"/>
  <c r="AS34" i="30" s="1"/>
  <c r="AT34" i="30" s="1"/>
  <c r="AU34" i="30" s="1"/>
  <c r="AV34" i="30" s="1"/>
  <c r="AW34" i="30" s="1"/>
  <c r="AX34" i="30" s="1"/>
  <c r="AY34" i="30" s="1"/>
  <c r="AZ34" i="30" s="1"/>
  <c r="BA34" i="30" s="1"/>
  <c r="BB34" i="30" s="1"/>
  <c r="BC34" i="30" s="1"/>
  <c r="BD34" i="30" s="1"/>
  <c r="BE34" i="30" s="1"/>
  <c r="BF34" i="30" s="1"/>
  <c r="BG34" i="30" s="1"/>
  <c r="BH34" i="30" s="1"/>
  <c r="BI34" i="30" s="1"/>
  <c r="BJ34" i="30" s="1"/>
  <c r="BK34" i="30" s="1"/>
  <c r="BL34" i="30" s="1"/>
  <c r="BM34" i="30" s="1"/>
  <c r="BN34" i="30" s="1"/>
  <c r="BO34" i="30" s="1"/>
  <c r="BP34" i="30" s="1"/>
  <c r="BQ34" i="30" s="1"/>
  <c r="BR34" i="30" s="1"/>
  <c r="BS34" i="30" s="1"/>
  <c r="BT34" i="30" s="1"/>
  <c r="BU34" i="30" s="1"/>
  <c r="BV34" i="30" s="1"/>
  <c r="BW34" i="30" s="1"/>
  <c r="BX34" i="30" s="1"/>
  <c r="BY34" i="30" s="1"/>
  <c r="BZ34" i="30" s="1"/>
  <c r="CA34" i="30" s="1"/>
  <c r="CB34" i="30" s="1"/>
  <c r="CC34" i="30" s="1"/>
  <c r="CD34" i="30" s="1"/>
  <c r="CE34" i="30" s="1"/>
  <c r="CF34" i="30" s="1"/>
  <c r="CG34" i="30" s="1"/>
  <c r="CH34" i="30" s="1"/>
  <c r="CI34" i="30" s="1"/>
  <c r="CJ34" i="30" s="1"/>
  <c r="CK34" i="30" s="1"/>
  <c r="CL34" i="30" s="1"/>
  <c r="CM34" i="30" s="1"/>
  <c r="CN34" i="30" s="1"/>
  <c r="CO34" i="30" s="1"/>
  <c r="CP34" i="30" s="1"/>
  <c r="CQ34" i="30" s="1"/>
  <c r="CR34" i="30" s="1"/>
  <c r="CS34" i="30" s="1"/>
  <c r="CT34" i="30" s="1"/>
  <c r="CU34" i="30" s="1"/>
  <c r="CV34" i="30" s="1"/>
  <c r="CW34" i="30" s="1"/>
  <c r="CX34" i="30" s="1"/>
  <c r="CY34" i="30" s="1"/>
  <c r="CZ34" i="30" s="1"/>
  <c r="DA34" i="30" s="1"/>
  <c r="DB34" i="30" s="1"/>
  <c r="DC34" i="30" s="1"/>
  <c r="DD34" i="30" s="1"/>
  <c r="DE34" i="30" s="1"/>
  <c r="J19" i="30"/>
  <c r="K19" i="30" s="1"/>
  <c r="L19" i="30" s="1"/>
  <c r="M19" i="30" s="1"/>
  <c r="N19" i="30" s="1"/>
  <c r="O19" i="30" s="1"/>
  <c r="P19" i="30" s="1"/>
  <c r="G13" i="30"/>
  <c r="I12" i="30"/>
  <c r="I11" i="30"/>
  <c r="H106" i="39" l="1"/>
  <c r="H106" i="40"/>
  <c r="H31" i="39"/>
  <c r="H31" i="2"/>
  <c r="H68" i="2"/>
  <c r="H31" i="41"/>
  <c r="H31" i="40"/>
  <c r="H106" i="42"/>
  <c r="H68" i="42"/>
  <c r="H106" i="41"/>
  <c r="H68" i="40"/>
  <c r="H31" i="42"/>
  <c r="H68" i="39"/>
  <c r="H68" i="41"/>
  <c r="H106" i="2"/>
  <c r="G31" i="39"/>
  <c r="B16" i="39" s="1"/>
  <c r="B8" i="39" s="1"/>
  <c r="B44" i="2"/>
  <c r="G31" i="2"/>
  <c r="B16" i="2" s="1"/>
  <c r="B72" i="2"/>
  <c r="Q68" i="43"/>
  <c r="Q31" i="43"/>
  <c r="Q106" i="43"/>
  <c r="S19" i="43"/>
  <c r="R18" i="43"/>
  <c r="B44" i="42"/>
  <c r="G31" i="42"/>
  <c r="B16" i="42" s="1"/>
  <c r="B72" i="42"/>
  <c r="G31" i="40"/>
  <c r="B16" i="40" s="1"/>
  <c r="B44" i="40"/>
  <c r="B72" i="40"/>
  <c r="G31" i="41"/>
  <c r="B16" i="41" s="1"/>
  <c r="B44" i="41"/>
  <c r="B72" i="41"/>
  <c r="B72" i="39"/>
  <c r="B44" i="39"/>
  <c r="K18" i="36"/>
  <c r="B10" i="32"/>
  <c r="B10" i="36"/>
  <c r="K18" i="35"/>
  <c r="K106" i="35" s="1"/>
  <c r="K18" i="34"/>
  <c r="K106" i="34" s="1"/>
  <c r="J18" i="32"/>
  <c r="J68" i="32" s="1"/>
  <c r="BL18" i="37"/>
  <c r="BL68" i="37" s="1"/>
  <c r="B10" i="30"/>
  <c r="Q19" i="30"/>
  <c r="R19" i="30" s="1"/>
  <c r="S19" i="30" s="1"/>
  <c r="T19" i="30" s="1"/>
  <c r="U19" i="30" s="1"/>
  <c r="V19" i="30" s="1"/>
  <c r="W19" i="30" s="1"/>
  <c r="X19" i="30" s="1"/>
  <c r="Y19" i="30" s="1"/>
  <c r="P18" i="30"/>
  <c r="P68" i="30" s="1"/>
  <c r="L19" i="38"/>
  <c r="K18" i="38"/>
  <c r="K68" i="38" s="1"/>
  <c r="N19" i="31"/>
  <c r="O19" i="31" s="1"/>
  <c r="M18" i="31"/>
  <c r="M31" i="31" s="1"/>
  <c r="L19" i="33"/>
  <c r="M19" i="33" s="1"/>
  <c r="K18" i="33"/>
  <c r="K68" i="33" s="1"/>
  <c r="J18" i="38"/>
  <c r="AF18" i="37"/>
  <c r="AN18" i="37"/>
  <c r="AV18" i="37"/>
  <c r="BD18" i="37"/>
  <c r="E39" i="37"/>
  <c r="CX18" i="37"/>
  <c r="CP18" i="37"/>
  <c r="CH18" i="37"/>
  <c r="BZ18" i="37"/>
  <c r="BR18" i="37"/>
  <c r="BJ18" i="37"/>
  <c r="BB18" i="37"/>
  <c r="AT18" i="37"/>
  <c r="AL18" i="37"/>
  <c r="AD18" i="37"/>
  <c r="V18" i="37"/>
  <c r="N18" i="37"/>
  <c r="DE18" i="37"/>
  <c r="CW18" i="37"/>
  <c r="CO18" i="37"/>
  <c r="CG18" i="37"/>
  <c r="BY18" i="37"/>
  <c r="BQ18" i="37"/>
  <c r="BI18" i="37"/>
  <c r="BA18" i="37"/>
  <c r="AS18" i="37"/>
  <c r="AK18" i="37"/>
  <c r="AC18" i="37"/>
  <c r="U18" i="37"/>
  <c r="M18" i="37"/>
  <c r="DD18" i="37"/>
  <c r="CV18" i="37"/>
  <c r="CN18" i="37"/>
  <c r="CF18" i="37"/>
  <c r="BX18" i="37"/>
  <c r="BP18" i="37"/>
  <c r="BH18" i="37"/>
  <c r="AZ18" i="37"/>
  <c r="AR18" i="37"/>
  <c r="AJ18" i="37"/>
  <c r="AB18" i="37"/>
  <c r="T18" i="37"/>
  <c r="L18" i="37"/>
  <c r="DC18" i="37"/>
  <c r="CU18" i="37"/>
  <c r="CM18" i="37"/>
  <c r="CE18" i="37"/>
  <c r="BW18" i="37"/>
  <c r="BO18" i="37"/>
  <c r="BG18" i="37"/>
  <c r="AY18" i="37"/>
  <c r="AQ18" i="37"/>
  <c r="AI18" i="37"/>
  <c r="AA18" i="37"/>
  <c r="S18" i="37"/>
  <c r="K18" i="37"/>
  <c r="BT18" i="37"/>
  <c r="DB18" i="37"/>
  <c r="CT18" i="37"/>
  <c r="CL18" i="37"/>
  <c r="CD18" i="37"/>
  <c r="BV18" i="37"/>
  <c r="BN18" i="37"/>
  <c r="BF18" i="37"/>
  <c r="AX18" i="37"/>
  <c r="AP18" i="37"/>
  <c r="AH18" i="37"/>
  <c r="Z18" i="37"/>
  <c r="R18" i="37"/>
  <c r="J18" i="37"/>
  <c r="CR18" i="37"/>
  <c r="DA18" i="37"/>
  <c r="CS18" i="37"/>
  <c r="CK18" i="37"/>
  <c r="CC18" i="37"/>
  <c r="BU18" i="37"/>
  <c r="BM18" i="37"/>
  <c r="BE18" i="37"/>
  <c r="AW18" i="37"/>
  <c r="AO18" i="37"/>
  <c r="AG18" i="37"/>
  <c r="Y18" i="37"/>
  <c r="Q18" i="37"/>
  <c r="CZ18" i="37"/>
  <c r="CB18" i="37"/>
  <c r="CJ18" i="37"/>
  <c r="CY18" i="37"/>
  <c r="CQ18" i="37"/>
  <c r="CI18" i="37"/>
  <c r="CA18" i="37"/>
  <c r="BS18" i="37"/>
  <c r="BK18" i="37"/>
  <c r="BC18" i="37"/>
  <c r="AU18" i="37"/>
  <c r="AM18" i="37"/>
  <c r="AE18" i="37"/>
  <c r="W18" i="37"/>
  <c r="O18" i="37"/>
  <c r="P18" i="37"/>
  <c r="X18" i="37"/>
  <c r="AF18" i="36"/>
  <c r="AG19" i="36"/>
  <c r="AH19" i="36" s="1"/>
  <c r="AI19" i="36" s="1"/>
  <c r="AJ19" i="36" s="1"/>
  <c r="AK19" i="36" s="1"/>
  <c r="AL19" i="36" s="1"/>
  <c r="AM19" i="36" s="1"/>
  <c r="AN19" i="36" s="1"/>
  <c r="AO19" i="36" s="1"/>
  <c r="AP19" i="36" s="1"/>
  <c r="AQ19" i="36" s="1"/>
  <c r="AR19" i="36" s="1"/>
  <c r="AS19" i="36" s="1"/>
  <c r="AT19" i="36" s="1"/>
  <c r="AU19" i="36" s="1"/>
  <c r="AV19" i="36" s="1"/>
  <c r="AW19" i="36" s="1"/>
  <c r="AX19" i="36" s="1"/>
  <c r="AY19" i="36" s="1"/>
  <c r="AZ19" i="36" s="1"/>
  <c r="BA19" i="36" s="1"/>
  <c r="BB19" i="36" s="1"/>
  <c r="BC19" i="36" s="1"/>
  <c r="BD19" i="36" s="1"/>
  <c r="BE19" i="36" s="1"/>
  <c r="BF19" i="36" s="1"/>
  <c r="BG19" i="36" s="1"/>
  <c r="BH19" i="36" s="1"/>
  <c r="BI19" i="36" s="1"/>
  <c r="BJ19" i="36" s="1"/>
  <c r="BK19" i="36" s="1"/>
  <c r="BL19" i="36" s="1"/>
  <c r="BM19" i="36" s="1"/>
  <c r="BN19" i="36" s="1"/>
  <c r="BO19" i="36" s="1"/>
  <c r="BP19" i="36" s="1"/>
  <c r="BQ19" i="36" s="1"/>
  <c r="BR19" i="36" s="1"/>
  <c r="BS19" i="36" s="1"/>
  <c r="BT19" i="36" s="1"/>
  <c r="BU19" i="36" s="1"/>
  <c r="BV19" i="36" s="1"/>
  <c r="BW19" i="36" s="1"/>
  <c r="BX19" i="36" s="1"/>
  <c r="BY19" i="36" s="1"/>
  <c r="BZ19" i="36" s="1"/>
  <c r="CA19" i="36" s="1"/>
  <c r="CB19" i="36" s="1"/>
  <c r="CC19" i="36" s="1"/>
  <c r="CD19" i="36" s="1"/>
  <c r="CE19" i="36" s="1"/>
  <c r="CF19" i="36" s="1"/>
  <c r="CG19" i="36" s="1"/>
  <c r="CH19" i="36" s="1"/>
  <c r="CI19" i="36" s="1"/>
  <c r="CJ19" i="36" s="1"/>
  <c r="CK19" i="36" s="1"/>
  <c r="CL19" i="36" s="1"/>
  <c r="CM19" i="36" s="1"/>
  <c r="CN19" i="36" s="1"/>
  <c r="CO19" i="36" s="1"/>
  <c r="CP19" i="36" s="1"/>
  <c r="CQ19" i="36" s="1"/>
  <c r="CR19" i="36" s="1"/>
  <c r="CS19" i="36" s="1"/>
  <c r="CT19" i="36" s="1"/>
  <c r="CU19" i="36" s="1"/>
  <c r="CV19" i="36" s="1"/>
  <c r="CW19" i="36" s="1"/>
  <c r="CX19" i="36" s="1"/>
  <c r="CY19" i="36" s="1"/>
  <c r="CZ19" i="36" s="1"/>
  <c r="O18" i="36"/>
  <c r="W18" i="36"/>
  <c r="AE18" i="36"/>
  <c r="X18" i="36"/>
  <c r="Q18" i="36"/>
  <c r="Y18" i="36"/>
  <c r="P18" i="36"/>
  <c r="J18" i="36"/>
  <c r="R18" i="36"/>
  <c r="Z18" i="36"/>
  <c r="S18" i="36"/>
  <c r="AA18" i="36"/>
  <c r="L18" i="36"/>
  <c r="T18" i="36"/>
  <c r="AB18" i="36"/>
  <c r="E39" i="36"/>
  <c r="M18" i="36"/>
  <c r="U18" i="36"/>
  <c r="AC18" i="36"/>
  <c r="N18" i="36"/>
  <c r="V18" i="36"/>
  <c r="AD18" i="36"/>
  <c r="L19" i="35"/>
  <c r="J18" i="35"/>
  <c r="L19" i="34"/>
  <c r="J18" i="34"/>
  <c r="E39" i="33"/>
  <c r="J18" i="33"/>
  <c r="K19" i="32"/>
  <c r="J18" i="31"/>
  <c r="K18" i="31"/>
  <c r="L18" i="31"/>
  <c r="N18" i="30"/>
  <c r="M18" i="30"/>
  <c r="L18" i="30"/>
  <c r="K18" i="30"/>
  <c r="J18" i="30"/>
  <c r="E39" i="30"/>
  <c r="O18" i="30"/>
  <c r="B8" i="42" l="1"/>
  <c r="B8" i="2"/>
  <c r="B8" i="41"/>
  <c r="R68" i="43"/>
  <c r="R31" i="43"/>
  <c r="R106" i="43"/>
  <c r="T19" i="43"/>
  <c r="S18" i="43"/>
  <c r="B8" i="40"/>
  <c r="K68" i="34"/>
  <c r="K31" i="34"/>
  <c r="J31" i="32"/>
  <c r="K31" i="35"/>
  <c r="BL31" i="37"/>
  <c r="K68" i="35"/>
  <c r="BL106" i="37"/>
  <c r="L18" i="33"/>
  <c r="L106" i="33" s="1"/>
  <c r="J106" i="32"/>
  <c r="AS18" i="36"/>
  <c r="AS31" i="36" s="1"/>
  <c r="BH18" i="36"/>
  <c r="BH106" i="36" s="1"/>
  <c r="M68" i="31"/>
  <c r="AT18" i="36"/>
  <c r="K106" i="33"/>
  <c r="M106" i="31"/>
  <c r="R18" i="30"/>
  <c r="R106" i="30" s="1"/>
  <c r="Z19" i="30"/>
  <c r="AA19" i="30" s="1"/>
  <c r="Y18" i="30"/>
  <c r="Y106" i="30" s="1"/>
  <c r="X18" i="30"/>
  <c r="X68" i="30" s="1"/>
  <c r="BM18" i="36"/>
  <c r="BM68" i="36" s="1"/>
  <c r="W18" i="30"/>
  <c r="W68" i="30" s="1"/>
  <c r="Q18" i="30"/>
  <c r="Q68" i="30" s="1"/>
  <c r="K31" i="33"/>
  <c r="AG18" i="36"/>
  <c r="AG68" i="36" s="1"/>
  <c r="K106" i="38"/>
  <c r="T18" i="30"/>
  <c r="T68" i="30" s="1"/>
  <c r="AQ18" i="36"/>
  <c r="AQ68" i="36" s="1"/>
  <c r="BZ18" i="36"/>
  <c r="BZ68" i="36" s="1"/>
  <c r="P106" i="30"/>
  <c r="N18" i="31"/>
  <c r="N68" i="31" s="1"/>
  <c r="AL18" i="36"/>
  <c r="AL68" i="36" s="1"/>
  <c r="CE18" i="36"/>
  <c r="CE68" i="36" s="1"/>
  <c r="K31" i="38"/>
  <c r="P31" i="30"/>
  <c r="BF18" i="36"/>
  <c r="BF31" i="36" s="1"/>
  <c r="U18" i="30"/>
  <c r="U106" i="30" s="1"/>
  <c r="AY18" i="36"/>
  <c r="AY68" i="36" s="1"/>
  <c r="P19" i="31"/>
  <c r="O18" i="31"/>
  <c r="AZ18" i="36"/>
  <c r="AZ68" i="36" s="1"/>
  <c r="AI18" i="36"/>
  <c r="AI106" i="36" s="1"/>
  <c r="BD18" i="36"/>
  <c r="BD31" i="36" s="1"/>
  <c r="BS18" i="36"/>
  <c r="BS31" i="36" s="1"/>
  <c r="S18" i="30"/>
  <c r="S106" i="30" s="1"/>
  <c r="V18" i="30"/>
  <c r="V68" i="30" s="1"/>
  <c r="BA18" i="36"/>
  <c r="BA106" i="36" s="1"/>
  <c r="AJ18" i="36"/>
  <c r="AJ68" i="36" s="1"/>
  <c r="AN18" i="36"/>
  <c r="AN31" i="36" s="1"/>
  <c r="M19" i="38"/>
  <c r="L18" i="38"/>
  <c r="J68" i="38"/>
  <c r="J106" i="38"/>
  <c r="J31" i="38"/>
  <c r="Y68" i="37"/>
  <c r="Y106" i="37"/>
  <c r="Y31" i="37"/>
  <c r="AP68" i="37"/>
  <c r="AP106" i="37"/>
  <c r="AP31" i="37"/>
  <c r="BG106" i="37"/>
  <c r="BG68" i="37"/>
  <c r="BG31" i="37"/>
  <c r="CF106" i="37"/>
  <c r="CF68" i="37"/>
  <c r="CF31" i="37"/>
  <c r="DE106" i="37"/>
  <c r="DE68" i="37"/>
  <c r="DE31" i="37"/>
  <c r="AN68" i="37"/>
  <c r="AN106" i="37"/>
  <c r="AN31" i="37"/>
  <c r="CI68" i="37"/>
  <c r="CI106" i="37"/>
  <c r="CI31" i="37"/>
  <c r="CS68" i="37"/>
  <c r="CS106" i="37"/>
  <c r="CS31" i="37"/>
  <c r="BT68" i="37"/>
  <c r="BT106" i="37"/>
  <c r="BT31" i="37"/>
  <c r="AB106" i="37"/>
  <c r="AB68" i="37"/>
  <c r="AB31" i="37"/>
  <c r="N68" i="37"/>
  <c r="N106" i="37"/>
  <c r="N31" i="37"/>
  <c r="CQ68" i="37"/>
  <c r="CQ106" i="37"/>
  <c r="CQ31" i="37"/>
  <c r="AO68" i="37"/>
  <c r="AO106" i="37"/>
  <c r="AO31" i="37"/>
  <c r="BF68" i="37"/>
  <c r="BF106" i="37"/>
  <c r="BF31" i="37"/>
  <c r="BW106" i="37"/>
  <c r="BW68" i="37"/>
  <c r="BW31" i="37"/>
  <c r="CV106" i="37"/>
  <c r="CV68" i="37"/>
  <c r="CV31" i="37"/>
  <c r="CH68" i="37"/>
  <c r="CH106" i="37"/>
  <c r="CH31" i="37"/>
  <c r="AM68" i="37"/>
  <c r="AM106" i="37"/>
  <c r="AM31" i="37"/>
  <c r="AW68" i="37"/>
  <c r="AW106" i="37"/>
  <c r="AW31" i="37"/>
  <c r="BN68" i="37"/>
  <c r="BN106" i="37"/>
  <c r="BN31" i="37"/>
  <c r="CE106" i="37"/>
  <c r="CE68" i="37"/>
  <c r="CE31" i="37"/>
  <c r="DD106" i="37"/>
  <c r="DD68" i="37"/>
  <c r="DD31" i="37"/>
  <c r="AD68" i="37"/>
  <c r="AD106" i="37"/>
  <c r="AD31" i="37"/>
  <c r="CP68" i="37"/>
  <c r="CP106" i="37"/>
  <c r="CP31" i="37"/>
  <c r="CJ68" i="37"/>
  <c r="CJ106" i="37"/>
  <c r="CJ31" i="37"/>
  <c r="I90" i="37" a="1"/>
  <c r="I90" i="37" s="1"/>
  <c r="I79" i="37"/>
  <c r="J68" i="37"/>
  <c r="H64" i="37"/>
  <c r="H60" i="37"/>
  <c r="H105" i="37"/>
  <c r="H101" i="37"/>
  <c r="H97" i="37"/>
  <c r="I89" i="37"/>
  <c r="I84" i="37" a="1"/>
  <c r="I84" i="37" s="1"/>
  <c r="I94" i="37" a="1"/>
  <c r="I94" i="37" s="1"/>
  <c r="I83" i="37"/>
  <c r="I78" i="37" a="1"/>
  <c r="I78" i="37" s="1"/>
  <c r="H65" i="37"/>
  <c r="H61" i="37"/>
  <c r="H52" i="37"/>
  <c r="J106" i="37"/>
  <c r="H102" i="37"/>
  <c r="H98" i="37"/>
  <c r="I93" i="37"/>
  <c r="I88" i="37" a="1"/>
  <c r="I88" i="37" s="1"/>
  <c r="I77" i="37"/>
  <c r="I87" i="37"/>
  <c r="I82" i="37" a="1"/>
  <c r="I82" i="37" s="1"/>
  <c r="H66" i="37"/>
  <c r="H62" i="37"/>
  <c r="H103" i="37"/>
  <c r="H99" i="37"/>
  <c r="I92" i="37" a="1"/>
  <c r="I92" i="37" s="1"/>
  <c r="I81" i="37"/>
  <c r="I76" i="37" a="1"/>
  <c r="I76" i="37" s="1"/>
  <c r="I91" i="37"/>
  <c r="I86" i="37" a="1"/>
  <c r="I86" i="37" s="1"/>
  <c r="I75" i="37"/>
  <c r="H67" i="37"/>
  <c r="H63" i="37"/>
  <c r="H59" i="37"/>
  <c r="H56" i="37"/>
  <c r="H48" i="37"/>
  <c r="G28" i="37"/>
  <c r="H50" i="37"/>
  <c r="H35" i="37"/>
  <c r="G26" i="37"/>
  <c r="G22" i="37"/>
  <c r="H49" i="37"/>
  <c r="G35" i="37"/>
  <c r="H25" i="37"/>
  <c r="H21" i="37"/>
  <c r="H100" i="37"/>
  <c r="I85" i="37"/>
  <c r="H58" i="37"/>
  <c r="H47" i="37"/>
  <c r="H29" i="37"/>
  <c r="G25" i="37"/>
  <c r="G21" i="37"/>
  <c r="I80" i="37" a="1"/>
  <c r="I80" i="37" s="1"/>
  <c r="G29" i="37"/>
  <c r="H24" i="37"/>
  <c r="H20" i="37"/>
  <c r="G27" i="37"/>
  <c r="H55" i="37"/>
  <c r="H28" i="37"/>
  <c r="G24" i="37"/>
  <c r="G20" i="37"/>
  <c r="G23" i="37"/>
  <c r="H104" i="37"/>
  <c r="H54" i="37"/>
  <c r="H27" i="37"/>
  <c r="H23" i="37"/>
  <c r="H53" i="37"/>
  <c r="H96" i="37"/>
  <c r="H51" i="37"/>
  <c r="J31" i="37"/>
  <c r="H26" i="37"/>
  <c r="H22" i="37"/>
  <c r="BV68" i="37"/>
  <c r="BV106" i="37"/>
  <c r="BV31" i="37"/>
  <c r="AA106" i="37"/>
  <c r="AA31" i="37"/>
  <c r="AA68" i="37"/>
  <c r="CM106" i="37"/>
  <c r="CM31" i="37"/>
  <c r="CM68" i="37"/>
  <c r="AZ106" i="37"/>
  <c r="AZ68" i="37"/>
  <c r="AZ31" i="37"/>
  <c r="M106" i="37"/>
  <c r="M68" i="37"/>
  <c r="M31" i="37"/>
  <c r="BY106" i="37"/>
  <c r="BY68" i="37"/>
  <c r="BY31" i="37"/>
  <c r="AL68" i="37"/>
  <c r="AL106" i="37"/>
  <c r="AL31" i="37"/>
  <c r="CX68" i="37"/>
  <c r="CX106" i="37"/>
  <c r="CX31" i="37"/>
  <c r="BC68" i="37"/>
  <c r="BC106" i="37"/>
  <c r="BC31" i="37"/>
  <c r="CB68" i="37"/>
  <c r="CB106" i="37"/>
  <c r="CB31" i="37"/>
  <c r="BM68" i="37"/>
  <c r="BM106" i="37"/>
  <c r="BM31" i="37"/>
  <c r="R68" i="37"/>
  <c r="R106" i="37"/>
  <c r="R31" i="37"/>
  <c r="CD68" i="37"/>
  <c r="CD106" i="37"/>
  <c r="CD31" i="37"/>
  <c r="AI106" i="37"/>
  <c r="AI31" i="37"/>
  <c r="AI68" i="37"/>
  <c r="CU106" i="37"/>
  <c r="CU31" i="37"/>
  <c r="CU68" i="37"/>
  <c r="BH106" i="37"/>
  <c r="BH68" i="37"/>
  <c r="BH31" i="37"/>
  <c r="U106" i="37"/>
  <c r="U68" i="37"/>
  <c r="U31" i="37"/>
  <c r="CG106" i="37"/>
  <c r="CG68" i="37"/>
  <c r="CG31" i="37"/>
  <c r="AT68" i="37"/>
  <c r="AT31" i="37"/>
  <c r="AT106" i="37"/>
  <c r="CA68" i="37"/>
  <c r="CA106" i="37"/>
  <c r="CA31" i="37"/>
  <c r="CK68" i="37"/>
  <c r="CK106" i="37"/>
  <c r="CK31" i="37"/>
  <c r="DB68" i="37"/>
  <c r="DB106" i="37"/>
  <c r="DB31" i="37"/>
  <c r="T106" i="37"/>
  <c r="T68" i="37"/>
  <c r="T31" i="37"/>
  <c r="AS106" i="37"/>
  <c r="AS68" i="37"/>
  <c r="AS31" i="37"/>
  <c r="BR68" i="37"/>
  <c r="BR31" i="37"/>
  <c r="BR106" i="37"/>
  <c r="W68" i="37"/>
  <c r="W106" i="37"/>
  <c r="W31" i="37"/>
  <c r="AG68" i="37"/>
  <c r="AG106" i="37"/>
  <c r="AG31" i="37"/>
  <c r="AX68" i="37"/>
  <c r="AX106" i="37"/>
  <c r="AX31" i="37"/>
  <c r="BO106" i="37"/>
  <c r="BO68" i="37"/>
  <c r="BO31" i="37"/>
  <c r="CN106" i="37"/>
  <c r="CN68" i="37"/>
  <c r="CN31" i="37"/>
  <c r="BA106" i="37"/>
  <c r="BA68" i="37"/>
  <c r="BA31" i="37"/>
  <c r="BZ68" i="37"/>
  <c r="BZ106" i="37"/>
  <c r="BZ31" i="37"/>
  <c r="AF68" i="37"/>
  <c r="AF106" i="37"/>
  <c r="AF31" i="37"/>
  <c r="AE68" i="37"/>
  <c r="AE106" i="37"/>
  <c r="AE31" i="37"/>
  <c r="DA68" i="37"/>
  <c r="DA106" i="37"/>
  <c r="DA31" i="37"/>
  <c r="K106" i="37"/>
  <c r="K68" i="37"/>
  <c r="K31" i="37"/>
  <c r="AJ106" i="37"/>
  <c r="AJ68" i="37"/>
  <c r="AJ31" i="37"/>
  <c r="BI106" i="37"/>
  <c r="BI68" i="37"/>
  <c r="BI31" i="37"/>
  <c r="V68" i="37"/>
  <c r="V106" i="37"/>
  <c r="V31" i="37"/>
  <c r="CY68" i="37"/>
  <c r="CY106" i="37"/>
  <c r="CY31" i="37"/>
  <c r="CR68" i="37"/>
  <c r="CR106" i="37"/>
  <c r="CR31" i="37"/>
  <c r="S106" i="37"/>
  <c r="S68" i="37"/>
  <c r="S31" i="37"/>
  <c r="AR106" i="37"/>
  <c r="AR68" i="37"/>
  <c r="AR31" i="37"/>
  <c r="BQ106" i="37"/>
  <c r="BQ68" i="37"/>
  <c r="BQ31" i="37"/>
  <c r="AU68" i="37"/>
  <c r="AU106" i="37"/>
  <c r="AU31" i="37"/>
  <c r="BE68" i="37"/>
  <c r="BE106" i="37"/>
  <c r="BE31" i="37"/>
  <c r="X68" i="37"/>
  <c r="X106" i="37"/>
  <c r="X31" i="37"/>
  <c r="BK68" i="37"/>
  <c r="BK106" i="37"/>
  <c r="BK31" i="37"/>
  <c r="CZ68" i="37"/>
  <c r="CZ106" i="37"/>
  <c r="CZ31" i="37"/>
  <c r="BU68" i="37"/>
  <c r="BU106" i="37"/>
  <c r="BU31" i="37"/>
  <c r="Z68" i="37"/>
  <c r="Z106" i="37"/>
  <c r="Z31" i="37"/>
  <c r="CL68" i="37"/>
  <c r="CL106" i="37"/>
  <c r="CL31" i="37"/>
  <c r="AQ106" i="37"/>
  <c r="AQ31" i="37"/>
  <c r="AQ68" i="37"/>
  <c r="DC106" i="37"/>
  <c r="DC31" i="37"/>
  <c r="DC68" i="37"/>
  <c r="BP106" i="37"/>
  <c r="BP68" i="37"/>
  <c r="BP31" i="37"/>
  <c r="AC106" i="37"/>
  <c r="AC68" i="37"/>
  <c r="AC31" i="37"/>
  <c r="CO106" i="37"/>
  <c r="CO68" i="37"/>
  <c r="CO31" i="37"/>
  <c r="BB68" i="37"/>
  <c r="BB31" i="37"/>
  <c r="BB106" i="37"/>
  <c r="BD68" i="37"/>
  <c r="BD106" i="37"/>
  <c r="BD31" i="37"/>
  <c r="P68" i="37"/>
  <c r="P106" i="37"/>
  <c r="P31" i="37"/>
  <c r="BS68" i="37"/>
  <c r="BS106" i="37"/>
  <c r="BS31" i="37"/>
  <c r="Q68" i="37"/>
  <c r="Q106" i="37"/>
  <c r="Q31" i="37"/>
  <c r="CC68" i="37"/>
  <c r="CC106" i="37"/>
  <c r="CC31" i="37"/>
  <c r="AH68" i="37"/>
  <c r="AH106" i="37"/>
  <c r="AH31" i="37"/>
  <c r="CT68" i="37"/>
  <c r="CT106" i="37"/>
  <c r="CT31" i="37"/>
  <c r="AY106" i="37"/>
  <c r="AY68" i="37"/>
  <c r="AY31" i="37"/>
  <c r="L106" i="37"/>
  <c r="L68" i="37"/>
  <c r="L31" i="37"/>
  <c r="BX106" i="37"/>
  <c r="BX68" i="37"/>
  <c r="BX31" i="37"/>
  <c r="AK106" i="37"/>
  <c r="AK68" i="37"/>
  <c r="AK31" i="37"/>
  <c r="CW106" i="37"/>
  <c r="CW68" i="37"/>
  <c r="CW31" i="37"/>
  <c r="BJ68" i="37"/>
  <c r="BJ31" i="37"/>
  <c r="BJ106" i="37"/>
  <c r="AV68" i="37"/>
  <c r="AV106" i="37"/>
  <c r="AV31" i="37"/>
  <c r="O68" i="37"/>
  <c r="O106" i="37"/>
  <c r="O31" i="37"/>
  <c r="BS106" i="36"/>
  <c r="AT68" i="36"/>
  <c r="AT31" i="36"/>
  <c r="AT106" i="36"/>
  <c r="CG18" i="36"/>
  <c r="U106" i="36"/>
  <c r="U68" i="36"/>
  <c r="U31" i="36"/>
  <c r="BP18" i="36"/>
  <c r="BT18" i="36"/>
  <c r="CL18" i="36"/>
  <c r="Z68" i="36"/>
  <c r="Z31" i="36"/>
  <c r="Z106" i="36"/>
  <c r="CS18" i="36"/>
  <c r="CY18" i="36"/>
  <c r="AM18" i="36"/>
  <c r="BD68" i="36"/>
  <c r="BD106" i="36"/>
  <c r="BY18" i="36"/>
  <c r="M106" i="36"/>
  <c r="M68" i="36"/>
  <c r="M31" i="36"/>
  <c r="AQ31" i="36"/>
  <c r="CD18" i="36"/>
  <c r="R68" i="36"/>
  <c r="R31" i="36"/>
  <c r="R106" i="36"/>
  <c r="CK18" i="36"/>
  <c r="Y68" i="36"/>
  <c r="Y31" i="36"/>
  <c r="Y106" i="36"/>
  <c r="CQ18" i="36"/>
  <c r="AE68" i="36"/>
  <c r="AE106" i="36"/>
  <c r="AE31" i="36"/>
  <c r="N68" i="36"/>
  <c r="N31" i="36"/>
  <c r="N106" i="36"/>
  <c r="CV18" i="36"/>
  <c r="S106" i="36"/>
  <c r="S68" i="36"/>
  <c r="S31" i="36"/>
  <c r="CJ18" i="36"/>
  <c r="AD68" i="36"/>
  <c r="AD106" i="36"/>
  <c r="AD31" i="36"/>
  <c r="J68" i="36"/>
  <c r="J106" i="36"/>
  <c r="J31" i="36"/>
  <c r="CC18" i="36"/>
  <c r="Q68" i="36"/>
  <c r="Q31" i="36"/>
  <c r="Q106" i="36"/>
  <c r="CI18" i="36"/>
  <c r="W68" i="36"/>
  <c r="W106" i="36"/>
  <c r="W31" i="36"/>
  <c r="CP18" i="36"/>
  <c r="BQ18" i="36"/>
  <c r="CU18" i="36"/>
  <c r="BV18" i="36"/>
  <c r="CH18" i="36"/>
  <c r="V68" i="36"/>
  <c r="V106" i="36"/>
  <c r="V31" i="36"/>
  <c r="BI18" i="36"/>
  <c r="AR18" i="36"/>
  <c r="CM18" i="36"/>
  <c r="AA106" i="36"/>
  <c r="AA31" i="36"/>
  <c r="AA68" i="36"/>
  <c r="BN18" i="36"/>
  <c r="CB18" i="36"/>
  <c r="BU18" i="36"/>
  <c r="CR18" i="36"/>
  <c r="CA18" i="36"/>
  <c r="O68" i="36"/>
  <c r="O106" i="36"/>
  <c r="O31" i="36"/>
  <c r="DA19" i="36"/>
  <c r="CZ18" i="36"/>
  <c r="BJ18" i="36"/>
  <c r="CW18" i="36"/>
  <c r="AK18" i="36"/>
  <c r="CF18" i="36"/>
  <c r="T106" i="36"/>
  <c r="T68" i="36"/>
  <c r="T31" i="36"/>
  <c r="BO18" i="36"/>
  <c r="AP18" i="36"/>
  <c r="P68" i="36"/>
  <c r="P106" i="36"/>
  <c r="P31" i="36"/>
  <c r="AW18" i="36"/>
  <c r="AV18" i="36"/>
  <c r="BC18" i="36"/>
  <c r="AF68" i="36"/>
  <c r="AF106" i="36"/>
  <c r="AF31" i="36"/>
  <c r="BR18" i="36"/>
  <c r="AS106" i="36"/>
  <c r="AS68" i="36"/>
  <c r="CN18" i="36"/>
  <c r="AB106" i="36"/>
  <c r="AB68" i="36"/>
  <c r="AB31" i="36"/>
  <c r="BW18" i="36"/>
  <c r="K106" i="36"/>
  <c r="K31" i="36"/>
  <c r="K68" i="36"/>
  <c r="AX18" i="36"/>
  <c r="BE18" i="36"/>
  <c r="BL18" i="36"/>
  <c r="BK18" i="36"/>
  <c r="BB18" i="36"/>
  <c r="CO18" i="36"/>
  <c r="AC106" i="36"/>
  <c r="AC68" i="36"/>
  <c r="AC31" i="36"/>
  <c r="BX18" i="36"/>
  <c r="L106" i="36"/>
  <c r="L68" i="36"/>
  <c r="L31" i="36"/>
  <c r="BG18" i="36"/>
  <c r="CT18" i="36"/>
  <c r="AH18" i="36"/>
  <c r="AO18" i="36"/>
  <c r="X68" i="36"/>
  <c r="X106" i="36"/>
  <c r="X31" i="36"/>
  <c r="AU18" i="36"/>
  <c r="CX18" i="36"/>
  <c r="J68" i="35"/>
  <c r="J106" i="35"/>
  <c r="J31" i="35"/>
  <c r="L18" i="35"/>
  <c r="M19" i="35"/>
  <c r="J68" i="34"/>
  <c r="J106" i="34"/>
  <c r="J31" i="34"/>
  <c r="L18" i="34"/>
  <c r="M19" i="34"/>
  <c r="N19" i="33"/>
  <c r="M18" i="33"/>
  <c r="J68" i="33"/>
  <c r="J106" i="33"/>
  <c r="J31" i="33"/>
  <c r="L19" i="32"/>
  <c r="K18" i="32"/>
  <c r="L106" i="31"/>
  <c r="L68" i="31"/>
  <c r="L31" i="31"/>
  <c r="J68" i="31"/>
  <c r="J106" i="31"/>
  <c r="J31" i="31"/>
  <c r="K106" i="31"/>
  <c r="K68" i="31"/>
  <c r="K31" i="31"/>
  <c r="X31" i="30"/>
  <c r="L106" i="30"/>
  <c r="L31" i="30"/>
  <c r="L68" i="30"/>
  <c r="K106" i="30"/>
  <c r="K68" i="30"/>
  <c r="K31" i="30"/>
  <c r="O68" i="30"/>
  <c r="O106" i="30"/>
  <c r="O31" i="30"/>
  <c r="M106" i="30"/>
  <c r="M68" i="30"/>
  <c r="M31" i="30"/>
  <c r="J68" i="30"/>
  <c r="J106" i="30"/>
  <c r="J31" i="30"/>
  <c r="N68" i="30"/>
  <c r="N106" i="30"/>
  <c r="N31" i="30"/>
  <c r="E12" i="17"/>
  <c r="X106" i="30" l="1"/>
  <c r="BF106" i="36"/>
  <c r="AY106" i="36"/>
  <c r="T18" i="43"/>
  <c r="U19" i="43"/>
  <c r="S68" i="43"/>
  <c r="S31" i="43"/>
  <c r="S106" i="43"/>
  <c r="BA31" i="36"/>
  <c r="L68" i="33"/>
  <c r="L31" i="33"/>
  <c r="BM106" i="36"/>
  <c r="AQ106" i="36"/>
  <c r="BF68" i="36"/>
  <c r="BZ31" i="36"/>
  <c r="BM31" i="36"/>
  <c r="BH31" i="36"/>
  <c r="BH68" i="36"/>
  <c r="BZ106" i="36"/>
  <c r="R31" i="30"/>
  <c r="AL106" i="36"/>
  <c r="AG106" i="36"/>
  <c r="AL31" i="36"/>
  <c r="AJ106" i="36"/>
  <c r="T31" i="30"/>
  <c r="AG31" i="36"/>
  <c r="AZ106" i="36"/>
  <c r="AN106" i="36"/>
  <c r="CE31" i="36"/>
  <c r="AJ31" i="36"/>
  <c r="CE106" i="36"/>
  <c r="R68" i="30"/>
  <c r="AN68" i="36"/>
  <c r="BA68" i="36"/>
  <c r="N31" i="31"/>
  <c r="T106" i="30"/>
  <c r="AI68" i="36"/>
  <c r="AI31" i="36"/>
  <c r="AZ31" i="36"/>
  <c r="Z18" i="30"/>
  <c r="Z68" i="30" s="1"/>
  <c r="Y31" i="30"/>
  <c r="Y68" i="30"/>
  <c r="V31" i="30"/>
  <c r="V106" i="30"/>
  <c r="Q106" i="30"/>
  <c r="Q31" i="30"/>
  <c r="S68" i="30"/>
  <c r="W106" i="30"/>
  <c r="W31" i="30"/>
  <c r="S31" i="30"/>
  <c r="U31" i="30"/>
  <c r="U68" i="30"/>
  <c r="N106" i="31"/>
  <c r="AY31" i="36"/>
  <c r="AB19" i="30"/>
  <c r="AA18" i="30"/>
  <c r="H106" i="37"/>
  <c r="L106" i="38"/>
  <c r="L31" i="38"/>
  <c r="L68" i="38"/>
  <c r="N19" i="38"/>
  <c r="M18" i="38"/>
  <c r="H31" i="37"/>
  <c r="BS68" i="36"/>
  <c r="H68" i="37"/>
  <c r="O106" i="31"/>
  <c r="O31" i="31"/>
  <c r="O68" i="31"/>
  <c r="G31" i="37"/>
  <c r="B16" i="37" s="1"/>
  <c r="Q19" i="31"/>
  <c r="P18" i="31"/>
  <c r="B72" i="37"/>
  <c r="B44" i="37"/>
  <c r="CW106" i="36"/>
  <c r="CW68" i="36"/>
  <c r="CW31" i="36"/>
  <c r="CR68" i="36"/>
  <c r="CR106" i="36"/>
  <c r="CR31" i="36"/>
  <c r="AR106" i="36"/>
  <c r="AR68" i="36"/>
  <c r="AR31" i="36"/>
  <c r="BQ106" i="36"/>
  <c r="BQ68" i="36"/>
  <c r="BQ31" i="36"/>
  <c r="CI68" i="36"/>
  <c r="CI106" i="36"/>
  <c r="CI31" i="36"/>
  <c r="AH68" i="36"/>
  <c r="AH31" i="36"/>
  <c r="AH106" i="36"/>
  <c r="AP68" i="36"/>
  <c r="AP31" i="36"/>
  <c r="AP106" i="36"/>
  <c r="BJ68" i="36"/>
  <c r="BJ31" i="36"/>
  <c r="BJ106" i="36"/>
  <c r="BU68" i="36"/>
  <c r="BU31" i="36"/>
  <c r="BU106" i="36"/>
  <c r="BI106" i="36"/>
  <c r="BI68" i="36"/>
  <c r="BI31" i="36"/>
  <c r="CP68" i="36"/>
  <c r="CP106" i="36"/>
  <c r="CP31" i="36"/>
  <c r="CG106" i="36"/>
  <c r="CG68" i="36"/>
  <c r="CG31" i="36"/>
  <c r="CO106" i="36"/>
  <c r="CO68" i="36"/>
  <c r="CO31" i="36"/>
  <c r="CT68" i="36"/>
  <c r="CT31" i="36"/>
  <c r="CT106" i="36"/>
  <c r="BO106" i="36"/>
  <c r="BO68" i="36"/>
  <c r="BO31" i="36"/>
  <c r="CZ68" i="36"/>
  <c r="CZ106" i="36"/>
  <c r="CZ31" i="36"/>
  <c r="CB68" i="36"/>
  <c r="CB106" i="36"/>
  <c r="CB31" i="36"/>
  <c r="CQ68" i="36"/>
  <c r="CQ106" i="36"/>
  <c r="CQ31" i="36"/>
  <c r="CD68" i="36"/>
  <c r="CD31" i="36"/>
  <c r="CD106" i="36"/>
  <c r="BG106" i="36"/>
  <c r="BG68" i="36"/>
  <c r="BG31" i="36"/>
  <c r="BC68" i="36"/>
  <c r="BC106" i="36"/>
  <c r="BC31" i="36"/>
  <c r="AU68" i="36"/>
  <c r="AU106" i="36"/>
  <c r="AU31" i="36"/>
  <c r="BB68" i="36"/>
  <c r="BB31" i="36"/>
  <c r="BB106" i="36"/>
  <c r="AV68" i="36"/>
  <c r="AV106" i="36"/>
  <c r="AV31" i="36"/>
  <c r="CC68" i="36"/>
  <c r="CC31" i="36"/>
  <c r="CC106" i="36"/>
  <c r="CV106" i="36"/>
  <c r="CV68" i="36"/>
  <c r="CV31" i="36"/>
  <c r="CS68" i="36"/>
  <c r="CS31" i="36"/>
  <c r="CS106" i="36"/>
  <c r="BT68" i="36"/>
  <c r="BT106" i="36"/>
  <c r="BT31" i="36"/>
  <c r="CJ68" i="36"/>
  <c r="CJ106" i="36"/>
  <c r="CJ31" i="36"/>
  <c r="BY106" i="36"/>
  <c r="BY68" i="36"/>
  <c r="BY31" i="36"/>
  <c r="BP106" i="36"/>
  <c r="BP68" i="36"/>
  <c r="BP31" i="36"/>
  <c r="CX68" i="36"/>
  <c r="CX106" i="36"/>
  <c r="CX31" i="36"/>
  <c r="AW68" i="36"/>
  <c r="AW31" i="36"/>
  <c r="AW106" i="36"/>
  <c r="BL68" i="36"/>
  <c r="BL106" i="36"/>
  <c r="BL31" i="36"/>
  <c r="CF106" i="36"/>
  <c r="CF68" i="36"/>
  <c r="CF31" i="36"/>
  <c r="BV68" i="36"/>
  <c r="BV31" i="36"/>
  <c r="BV106" i="36"/>
  <c r="CN106" i="36"/>
  <c r="CN68" i="36"/>
  <c r="CN31" i="36"/>
  <c r="DB19" i="36"/>
  <c r="DA18" i="36"/>
  <c r="BX106" i="36"/>
  <c r="BX68" i="36"/>
  <c r="BX31" i="36"/>
  <c r="BE68" i="36"/>
  <c r="BE31" i="36"/>
  <c r="BE106" i="36"/>
  <c r="BW106" i="36"/>
  <c r="BW31" i="36"/>
  <c r="BW68" i="36"/>
  <c r="BR68" i="36"/>
  <c r="BR31" i="36"/>
  <c r="BR106" i="36"/>
  <c r="AK106" i="36"/>
  <c r="AK68" i="36"/>
  <c r="AK31" i="36"/>
  <c r="CA68" i="36"/>
  <c r="CA106" i="36"/>
  <c r="CA31" i="36"/>
  <c r="CM106" i="36"/>
  <c r="CM31" i="36"/>
  <c r="CM68" i="36"/>
  <c r="CU106" i="36"/>
  <c r="CU31" i="36"/>
  <c r="CU68" i="36"/>
  <c r="CK68" i="36"/>
  <c r="CK31" i="36"/>
  <c r="CK106" i="36"/>
  <c r="AM68" i="36"/>
  <c r="AM106" i="36"/>
  <c r="AM31" i="36"/>
  <c r="AX68" i="36"/>
  <c r="AX31" i="36"/>
  <c r="AX106" i="36"/>
  <c r="BN68" i="36"/>
  <c r="BN31" i="36"/>
  <c r="BN106" i="36"/>
  <c r="BK68" i="36"/>
  <c r="BK106" i="36"/>
  <c r="BK31" i="36"/>
  <c r="CH68" i="36"/>
  <c r="CH31" i="36"/>
  <c r="CH106" i="36"/>
  <c r="AO68" i="36"/>
  <c r="AO31" i="36"/>
  <c r="AO106" i="36"/>
  <c r="CY68" i="36"/>
  <c r="CY106" i="36"/>
  <c r="CY31" i="36"/>
  <c r="CL68" i="36"/>
  <c r="CL31" i="36"/>
  <c r="CL106" i="36"/>
  <c r="M18" i="35"/>
  <c r="N19" i="35"/>
  <c r="L106" i="35"/>
  <c r="L68" i="35"/>
  <c r="L31" i="35"/>
  <c r="N19" i="34"/>
  <c r="M18" i="34"/>
  <c r="L106" i="34"/>
  <c r="L68" i="34"/>
  <c r="L31" i="34"/>
  <c r="M106" i="33"/>
  <c r="M68" i="33"/>
  <c r="M31" i="33"/>
  <c r="O19" i="33"/>
  <c r="N18" i="33"/>
  <c r="K106" i="32"/>
  <c r="K68" i="32"/>
  <c r="K31" i="32"/>
  <c r="M19" i="32"/>
  <c r="L18" i="32"/>
  <c r="U18" i="43" l="1"/>
  <c r="V19" i="43"/>
  <c r="T31" i="43"/>
  <c r="T106" i="43"/>
  <c r="T68" i="43"/>
  <c r="Z31" i="30"/>
  <c r="Z106" i="30"/>
  <c r="B8" i="37"/>
  <c r="AA106" i="30"/>
  <c r="AA68" i="30"/>
  <c r="AA31" i="30"/>
  <c r="AC19" i="30"/>
  <c r="AB18" i="30"/>
  <c r="R19" i="31"/>
  <c r="Q18" i="31"/>
  <c r="M31" i="38"/>
  <c r="M68" i="38"/>
  <c r="M106" i="38"/>
  <c r="O19" i="38"/>
  <c r="N18" i="38"/>
  <c r="P68" i="31"/>
  <c r="P31" i="31"/>
  <c r="P106" i="31"/>
  <c r="DC19" i="36"/>
  <c r="DB18" i="36"/>
  <c r="DA68" i="36"/>
  <c r="DA31" i="36"/>
  <c r="DA106" i="36"/>
  <c r="O19" i="35"/>
  <c r="N18" i="35"/>
  <c r="M106" i="35"/>
  <c r="M68" i="35"/>
  <c r="M31" i="35"/>
  <c r="O19" i="34"/>
  <c r="N18" i="34"/>
  <c r="M106" i="34"/>
  <c r="M68" i="34"/>
  <c r="M31" i="34"/>
  <c r="P19" i="33"/>
  <c r="O18" i="33"/>
  <c r="N68" i="33"/>
  <c r="N106" i="33"/>
  <c r="N31" i="33"/>
  <c r="L106" i="32"/>
  <c r="L68" i="32"/>
  <c r="L31" i="32"/>
  <c r="N19" i="32"/>
  <c r="M18" i="32"/>
  <c r="C12" i="17"/>
  <c r="W19" i="43" l="1"/>
  <c r="V18" i="43"/>
  <c r="U31" i="43"/>
  <c r="U106" i="43"/>
  <c r="U68" i="43"/>
  <c r="AB106" i="30"/>
  <c r="AB31" i="30"/>
  <c r="AB68" i="30"/>
  <c r="AD19" i="30"/>
  <c r="AC18" i="30"/>
  <c r="Q68" i="31"/>
  <c r="Q106" i="31"/>
  <c r="Q31" i="31"/>
  <c r="S19" i="31"/>
  <c r="R18" i="31"/>
  <c r="N31" i="38"/>
  <c r="N106" i="38"/>
  <c r="N68" i="38"/>
  <c r="P19" i="38"/>
  <c r="O18" i="38"/>
  <c r="DB68" i="36"/>
  <c r="DB31" i="36"/>
  <c r="DB106" i="36"/>
  <c r="DD19" i="36"/>
  <c r="DC18" i="36"/>
  <c r="P19" i="35"/>
  <c r="O18" i="35"/>
  <c r="N68" i="35"/>
  <c r="N106" i="35"/>
  <c r="N31" i="35"/>
  <c r="N68" i="34"/>
  <c r="N31" i="34"/>
  <c r="N106" i="34"/>
  <c r="P19" i="34"/>
  <c r="O18" i="34"/>
  <c r="O68" i="33"/>
  <c r="O31" i="33"/>
  <c r="O106" i="33"/>
  <c r="Q19" i="33"/>
  <c r="P18" i="33"/>
  <c r="M106" i="32"/>
  <c r="M68" i="32"/>
  <c r="M31" i="32"/>
  <c r="N18" i="32"/>
  <c r="O19" i="32"/>
  <c r="V31" i="43" l="1"/>
  <c r="V106" i="43"/>
  <c r="V68" i="43"/>
  <c r="W18" i="43"/>
  <c r="X19" i="43"/>
  <c r="AE19" i="30"/>
  <c r="AD18" i="30"/>
  <c r="AC106" i="30"/>
  <c r="AC68" i="30"/>
  <c r="AC31" i="30"/>
  <c r="O68" i="38"/>
  <c r="O31" i="38"/>
  <c r="O106" i="38"/>
  <c r="Q19" i="38"/>
  <c r="P18" i="38"/>
  <c r="R68" i="31"/>
  <c r="R31" i="31"/>
  <c r="R106" i="31"/>
  <c r="T19" i="31"/>
  <c r="S18" i="31"/>
  <c r="DE19" i="36"/>
  <c r="DE18" i="36" s="1"/>
  <c r="DD18" i="36"/>
  <c r="DC106" i="36"/>
  <c r="DC68" i="36"/>
  <c r="DC31" i="36"/>
  <c r="Q19" i="35"/>
  <c r="P18" i="35"/>
  <c r="O68" i="35"/>
  <c r="O106" i="35"/>
  <c r="O31" i="35"/>
  <c r="Q19" i="34"/>
  <c r="P18" i="34"/>
  <c r="O68" i="34"/>
  <c r="O106" i="34"/>
  <c r="O31" i="34"/>
  <c r="R19" i="33"/>
  <c r="Q18" i="33"/>
  <c r="P68" i="33"/>
  <c r="P106" i="33"/>
  <c r="P31" i="33"/>
  <c r="P19" i="32"/>
  <c r="O18" i="32"/>
  <c r="N68" i="32"/>
  <c r="N106" i="32"/>
  <c r="N31" i="32"/>
  <c r="B29" i="19"/>
  <c r="J25" i="19"/>
  <c r="J24" i="19"/>
  <c r="J23" i="19"/>
  <c r="G22" i="19"/>
  <c r="D22" i="19"/>
  <c r="B17" i="19"/>
  <c r="G16" i="19"/>
  <c r="G26" i="19" s="1"/>
  <c r="J13" i="19"/>
  <c r="B10" i="19" s="1"/>
  <c r="D5" i="19"/>
  <c r="Y19" i="43" l="1"/>
  <c r="X18" i="43"/>
  <c r="W31" i="43"/>
  <c r="W106" i="43"/>
  <c r="W68" i="43"/>
  <c r="H63" i="36"/>
  <c r="H29" i="36"/>
  <c r="G35" i="36"/>
  <c r="H54" i="36"/>
  <c r="H67" i="36"/>
  <c r="I78" i="36" a="1"/>
  <c r="I78" i="36" s="1"/>
  <c r="I75" i="36"/>
  <c r="H99" i="36"/>
  <c r="H65" i="36"/>
  <c r="AD68" i="30"/>
  <c r="AD106" i="30"/>
  <c r="AD31" i="30"/>
  <c r="AF19" i="30"/>
  <c r="AE18" i="30"/>
  <c r="H20" i="36"/>
  <c r="G28" i="36"/>
  <c r="I85" i="36"/>
  <c r="I88" i="36" a="1"/>
  <c r="I88" i="36" s="1"/>
  <c r="P31" i="38"/>
  <c r="P68" i="38"/>
  <c r="P106" i="38"/>
  <c r="I90" i="36" a="1"/>
  <c r="I90" i="36" s="1"/>
  <c r="R19" i="38"/>
  <c r="Q18" i="38"/>
  <c r="H66" i="36"/>
  <c r="S31" i="31"/>
  <c r="S106" i="31"/>
  <c r="S68" i="31"/>
  <c r="G21" i="36"/>
  <c r="G29" i="36"/>
  <c r="U19" i="31"/>
  <c r="T18" i="31"/>
  <c r="I93" i="36"/>
  <c r="H98" i="36"/>
  <c r="H51" i="36"/>
  <c r="H35" i="36"/>
  <c r="H50" i="36"/>
  <c r="H64" i="36"/>
  <c r="H55" i="36"/>
  <c r="H102" i="36"/>
  <c r="H52" i="36"/>
  <c r="H28" i="36"/>
  <c r="I91" i="36"/>
  <c r="I76" i="36" a="1"/>
  <c r="I76" i="36" s="1"/>
  <c r="H47" i="36"/>
  <c r="H53" i="36"/>
  <c r="H27" i="36"/>
  <c r="H100" i="36"/>
  <c r="G26" i="36"/>
  <c r="H101" i="36"/>
  <c r="H48" i="36"/>
  <c r="H26" i="36"/>
  <c r="I81" i="36"/>
  <c r="G24" i="36"/>
  <c r="DD106" i="36"/>
  <c r="DD68" i="36"/>
  <c r="DD31" i="36"/>
  <c r="I80" i="36" a="1"/>
  <c r="I80" i="36" s="1"/>
  <c r="H104" i="36"/>
  <c r="H61" i="36"/>
  <c r="H24" i="36"/>
  <c r="H62" i="36"/>
  <c r="I89" i="36"/>
  <c r="H56" i="36"/>
  <c r="H25" i="36"/>
  <c r="H97" i="36"/>
  <c r="I87" i="36"/>
  <c r="H59" i="36"/>
  <c r="G23" i="36"/>
  <c r="I77" i="36"/>
  <c r="I84" i="36" a="1"/>
  <c r="I84" i="36" s="1"/>
  <c r="H96" i="36"/>
  <c r="I92" i="36" a="1"/>
  <c r="I92" i="36" s="1"/>
  <c r="H21" i="36"/>
  <c r="H105" i="36"/>
  <c r="I86" i="36" a="1"/>
  <c r="I86" i="36" s="1"/>
  <c r="I94" i="36" a="1"/>
  <c r="I94" i="36" s="1"/>
  <c r="G25" i="36"/>
  <c r="G20" i="36"/>
  <c r="I83" i="36"/>
  <c r="H60" i="36"/>
  <c r="H49" i="36"/>
  <c r="DE106" i="36"/>
  <c r="DE68" i="36"/>
  <c r="DE31" i="36"/>
  <c r="G31" i="36" s="1"/>
  <c r="H103" i="36"/>
  <c r="I79" i="36"/>
  <c r="G22" i="36"/>
  <c r="H58" i="36"/>
  <c r="H22" i="36"/>
  <c r="I82" i="36" a="1"/>
  <c r="I82" i="36" s="1"/>
  <c r="G27" i="36"/>
  <c r="H23" i="36"/>
  <c r="P68" i="35"/>
  <c r="P31" i="35"/>
  <c r="P106" i="35"/>
  <c r="Q18" i="35"/>
  <c r="R19" i="35"/>
  <c r="P68" i="34"/>
  <c r="P31" i="34"/>
  <c r="P106" i="34"/>
  <c r="Q18" i="34"/>
  <c r="R19" i="34"/>
  <c r="Q68" i="33"/>
  <c r="Q106" i="33"/>
  <c r="Q31" i="33"/>
  <c r="S19" i="33"/>
  <c r="R18" i="33"/>
  <c r="O68" i="32"/>
  <c r="O106" i="32"/>
  <c r="O31" i="32"/>
  <c r="Q19" i="32"/>
  <c r="P18" i="32"/>
  <c r="G28" i="19"/>
  <c r="X31" i="43" l="1"/>
  <c r="X106" i="43"/>
  <c r="X68" i="43"/>
  <c r="Y18" i="43"/>
  <c r="Z19" i="43"/>
  <c r="H68" i="36"/>
  <c r="H106" i="36"/>
  <c r="AG19" i="30"/>
  <c r="AF18" i="30"/>
  <c r="AE106" i="30"/>
  <c r="AE31" i="30"/>
  <c r="AE68" i="30"/>
  <c r="B72" i="36"/>
  <c r="T106" i="31"/>
  <c r="T31" i="31"/>
  <c r="T68" i="31"/>
  <c r="Q68" i="38"/>
  <c r="Q106" i="38"/>
  <c r="Q31" i="38"/>
  <c r="V19" i="31"/>
  <c r="U18" i="31"/>
  <c r="S19" i="38"/>
  <c r="R18" i="38"/>
  <c r="H31" i="36"/>
  <c r="B16" i="36"/>
  <c r="B44" i="36"/>
  <c r="S19" i="35"/>
  <c r="R18" i="35"/>
  <c r="Q68" i="35"/>
  <c r="Q106" i="35"/>
  <c r="Q31" i="35"/>
  <c r="S19" i="34"/>
  <c r="R18" i="34"/>
  <c r="Q68" i="34"/>
  <c r="Q106" i="34"/>
  <c r="Q31" i="34"/>
  <c r="R68" i="33"/>
  <c r="R106" i="33"/>
  <c r="R31" i="33"/>
  <c r="S18" i="33"/>
  <c r="T19" i="33"/>
  <c r="P68" i="32"/>
  <c r="P31" i="32"/>
  <c r="P106" i="32"/>
  <c r="Q18" i="32"/>
  <c r="R19" i="32"/>
  <c r="AA19" i="43" l="1"/>
  <c r="Z18" i="43"/>
  <c r="Y31" i="43"/>
  <c r="Y106" i="43"/>
  <c r="Y68" i="43"/>
  <c r="B8" i="36"/>
  <c r="AH19" i="30"/>
  <c r="AG18" i="30"/>
  <c r="AF31" i="30"/>
  <c r="AF68" i="30"/>
  <c r="AF106" i="30"/>
  <c r="R68" i="38"/>
  <c r="R106" i="38"/>
  <c r="R31" i="38"/>
  <c r="T19" i="38"/>
  <c r="S18" i="38"/>
  <c r="U31" i="31"/>
  <c r="U68" i="31"/>
  <c r="U106" i="31"/>
  <c r="W19" i="31"/>
  <c r="V18" i="31"/>
  <c r="R68" i="35"/>
  <c r="R106" i="35"/>
  <c r="R31" i="35"/>
  <c r="S18" i="35"/>
  <c r="T19" i="35"/>
  <c r="R68" i="34"/>
  <c r="R106" i="34"/>
  <c r="R31" i="34"/>
  <c r="S18" i="34"/>
  <c r="T19" i="34"/>
  <c r="T18" i="33"/>
  <c r="U19" i="33"/>
  <c r="S106" i="33"/>
  <c r="S68" i="33"/>
  <c r="S31" i="33"/>
  <c r="R18" i="32"/>
  <c r="S19" i="32"/>
  <c r="Q68" i="32"/>
  <c r="Q106" i="32"/>
  <c r="Q31" i="32"/>
  <c r="Z31" i="43" l="1"/>
  <c r="Z106" i="43"/>
  <c r="Z68" i="43"/>
  <c r="AB19" i="43"/>
  <c r="AA18" i="43"/>
  <c r="AG106" i="30"/>
  <c r="AG31" i="30"/>
  <c r="AG68" i="30"/>
  <c r="AH18" i="30"/>
  <c r="AI19" i="30"/>
  <c r="T18" i="38"/>
  <c r="U19" i="38"/>
  <c r="V68" i="31"/>
  <c r="V106" i="31"/>
  <c r="V31" i="31"/>
  <c r="X19" i="31"/>
  <c r="W18" i="31"/>
  <c r="S106" i="38"/>
  <c r="S68" i="38"/>
  <c r="S31" i="38"/>
  <c r="T18" i="35"/>
  <c r="U19" i="35"/>
  <c r="S106" i="35"/>
  <c r="S31" i="35"/>
  <c r="S68" i="35"/>
  <c r="T18" i="34"/>
  <c r="U19" i="34"/>
  <c r="S106" i="34"/>
  <c r="S31" i="34"/>
  <c r="S68" i="34"/>
  <c r="T106" i="33"/>
  <c r="T68" i="33"/>
  <c r="T31" i="33"/>
  <c r="V19" i="33"/>
  <c r="U18" i="33"/>
  <c r="T19" i="32"/>
  <c r="S18" i="32"/>
  <c r="R68" i="32"/>
  <c r="R106" i="32"/>
  <c r="R31" i="32"/>
  <c r="C25" i="17"/>
  <c r="AA106" i="43" l="1"/>
  <c r="AA31" i="43"/>
  <c r="AA68" i="43"/>
  <c r="AC19" i="43"/>
  <c r="AB18" i="43"/>
  <c r="AJ19" i="30"/>
  <c r="AI18" i="30"/>
  <c r="AH31" i="30"/>
  <c r="AH106" i="30"/>
  <c r="AH68" i="30"/>
  <c r="W106" i="31"/>
  <c r="W68" i="31"/>
  <c r="W31" i="31"/>
  <c r="Y19" i="31"/>
  <c r="X18" i="31"/>
  <c r="V19" i="38"/>
  <c r="U18" i="38"/>
  <c r="T68" i="38"/>
  <c r="T106" i="38"/>
  <c r="T31" i="38"/>
  <c r="U18" i="35"/>
  <c r="V19" i="35"/>
  <c r="T106" i="35"/>
  <c r="T68" i="35"/>
  <c r="T31" i="35"/>
  <c r="V19" i="34"/>
  <c r="U18" i="34"/>
  <c r="T106" i="34"/>
  <c r="T68" i="34"/>
  <c r="T31" i="34"/>
  <c r="U106" i="33"/>
  <c r="U68" i="33"/>
  <c r="U31" i="33"/>
  <c r="W19" i="33"/>
  <c r="V18" i="33"/>
  <c r="S106" i="32"/>
  <c r="S68" i="32"/>
  <c r="S31" i="32"/>
  <c r="U19" i="32"/>
  <c r="T18" i="32"/>
  <c r="AB106" i="43" l="1"/>
  <c r="AB68" i="43"/>
  <c r="AB31" i="43"/>
  <c r="AD19" i="43"/>
  <c r="AC18" i="43"/>
  <c r="AJ18" i="30"/>
  <c r="AK19" i="30"/>
  <c r="AI106" i="30"/>
  <c r="AI68" i="30"/>
  <c r="AI31" i="30"/>
  <c r="Z19" i="31"/>
  <c r="Y18" i="31"/>
  <c r="U68" i="38"/>
  <c r="U31" i="38"/>
  <c r="U106" i="38"/>
  <c r="W19" i="38"/>
  <c r="V18" i="38"/>
  <c r="X68" i="31"/>
  <c r="X31" i="31"/>
  <c r="X106" i="31"/>
  <c r="W19" i="35"/>
  <c r="V18" i="35"/>
  <c r="U106" i="35"/>
  <c r="U68" i="35"/>
  <c r="U31" i="35"/>
  <c r="U106" i="34"/>
  <c r="U68" i="34"/>
  <c r="U31" i="34"/>
  <c r="W19" i="34"/>
  <c r="V18" i="34"/>
  <c r="X19" i="33"/>
  <c r="W18" i="33"/>
  <c r="V68" i="33"/>
  <c r="V106" i="33"/>
  <c r="V31" i="33"/>
  <c r="V19" i="32"/>
  <c r="U18" i="32"/>
  <c r="T106" i="32"/>
  <c r="T68" i="32"/>
  <c r="T31" i="32"/>
  <c r="E17" i="17"/>
  <c r="E14" i="17"/>
  <c r="AC106" i="43" l="1"/>
  <c r="AC68" i="43"/>
  <c r="AC31" i="43"/>
  <c r="AE19" i="43"/>
  <c r="AD18" i="43"/>
  <c r="AK18" i="30"/>
  <c r="AL19" i="30"/>
  <c r="AJ68" i="30"/>
  <c r="AJ106" i="30"/>
  <c r="AJ31" i="30"/>
  <c r="V68" i="38"/>
  <c r="V106" i="38"/>
  <c r="V31" i="38"/>
  <c r="AA19" i="31"/>
  <c r="Z18" i="31"/>
  <c r="X19" i="38"/>
  <c r="W18" i="38"/>
  <c r="Y68" i="31"/>
  <c r="Y106" i="31"/>
  <c r="Y31" i="31"/>
  <c r="V68" i="35"/>
  <c r="V31" i="35"/>
  <c r="V106" i="35"/>
  <c r="X19" i="35"/>
  <c r="W18" i="35"/>
  <c r="V68" i="34"/>
  <c r="V31" i="34"/>
  <c r="V106" i="34"/>
  <c r="X19" i="34"/>
  <c r="W18" i="34"/>
  <c r="W68" i="33"/>
  <c r="W106" i="33"/>
  <c r="W31" i="33"/>
  <c r="Y19" i="33"/>
  <c r="X18" i="33"/>
  <c r="U106" i="32"/>
  <c r="U68" i="32"/>
  <c r="U31" i="32"/>
  <c r="V18" i="32"/>
  <c r="W19" i="32"/>
  <c r="AD106" i="43" l="1"/>
  <c r="AD68" i="43"/>
  <c r="AD31" i="43"/>
  <c r="AF19" i="43"/>
  <c r="AE18" i="43"/>
  <c r="AM19" i="30"/>
  <c r="AL18" i="30"/>
  <c r="AK68" i="30"/>
  <c r="AK31" i="30"/>
  <c r="AK106" i="30"/>
  <c r="X18" i="38"/>
  <c r="Y19" i="38"/>
  <c r="Z68" i="31"/>
  <c r="Z106" i="31"/>
  <c r="Z31" i="31"/>
  <c r="AB19" i="31"/>
  <c r="AA18" i="31"/>
  <c r="W68" i="38"/>
  <c r="W106" i="38"/>
  <c r="W31" i="38"/>
  <c r="Y19" i="35"/>
  <c r="X18" i="35"/>
  <c r="W68" i="35"/>
  <c r="W106" i="35"/>
  <c r="W31" i="35"/>
  <c r="Y19" i="34"/>
  <c r="X18" i="34"/>
  <c r="W68" i="34"/>
  <c r="W106" i="34"/>
  <c r="W31" i="34"/>
  <c r="X68" i="33"/>
  <c r="X106" i="33"/>
  <c r="X31" i="33"/>
  <c r="Z19" i="33"/>
  <c r="Y18" i="33"/>
  <c r="V68" i="32"/>
  <c r="V106" i="32"/>
  <c r="V31" i="32"/>
  <c r="X19" i="32"/>
  <c r="W18" i="32"/>
  <c r="AE68" i="43" l="1"/>
  <c r="AE31" i="43"/>
  <c r="AE106" i="43"/>
  <c r="AG19" i="43"/>
  <c r="AF18" i="43"/>
  <c r="AL106" i="30"/>
  <c r="AL31" i="30"/>
  <c r="AL68" i="30"/>
  <c r="AN19" i="30"/>
  <c r="AM18" i="30"/>
  <c r="AA106" i="31"/>
  <c r="AA68" i="31"/>
  <c r="AA31" i="31"/>
  <c r="AB18" i="31"/>
  <c r="AC19" i="31"/>
  <c r="Y18" i="38"/>
  <c r="Z19" i="38"/>
  <c r="X68" i="38"/>
  <c r="X106" i="38"/>
  <c r="X31" i="38"/>
  <c r="X68" i="35"/>
  <c r="X31" i="35"/>
  <c r="X106" i="35"/>
  <c r="Y18" i="35"/>
  <c r="Z19" i="35"/>
  <c r="X68" i="34"/>
  <c r="X31" i="34"/>
  <c r="X106" i="34"/>
  <c r="Y18" i="34"/>
  <c r="Z19" i="34"/>
  <c r="AA19" i="33"/>
  <c r="Z18" i="33"/>
  <c r="Y68" i="33"/>
  <c r="Y106" i="33"/>
  <c r="Y31" i="33"/>
  <c r="Y19" i="32"/>
  <c r="X18" i="32"/>
  <c r="W68" i="32"/>
  <c r="W106" i="32"/>
  <c r="W31" i="32"/>
  <c r="AF68" i="43" l="1"/>
  <c r="AF31" i="43"/>
  <c r="AF106" i="43"/>
  <c r="AH19" i="43"/>
  <c r="AG18" i="43"/>
  <c r="E16" i="17"/>
  <c r="AM31" i="30"/>
  <c r="AM68" i="30"/>
  <c r="AM106" i="30"/>
  <c r="AO19" i="30"/>
  <c r="AN18" i="30"/>
  <c r="Y68" i="38"/>
  <c r="Y106" i="38"/>
  <c r="Y31" i="38"/>
  <c r="AD19" i="31"/>
  <c r="AC18" i="31"/>
  <c r="AB106" i="31"/>
  <c r="AB68" i="31"/>
  <c r="AB31" i="31"/>
  <c r="AA19" i="38"/>
  <c r="Z18" i="38"/>
  <c r="Y68" i="35"/>
  <c r="Y106" i="35"/>
  <c r="Y31" i="35"/>
  <c r="AA19" i="35"/>
  <c r="Z18" i="35"/>
  <c r="AA19" i="34"/>
  <c r="Z18" i="34"/>
  <c r="Y68" i="34"/>
  <c r="Y106" i="34"/>
  <c r="Y31" i="34"/>
  <c r="Z68" i="33"/>
  <c r="Z106" i="33"/>
  <c r="Z31" i="33"/>
  <c r="AA18" i="33"/>
  <c r="AB19" i="33"/>
  <c r="X68" i="32"/>
  <c r="X31" i="32"/>
  <c r="X106" i="32"/>
  <c r="Y18" i="32"/>
  <c r="Z19" i="32"/>
  <c r="AG68" i="43" l="1"/>
  <c r="AG31" i="43"/>
  <c r="AG106" i="43"/>
  <c r="AI19" i="43"/>
  <c r="AH18" i="43"/>
  <c r="AN68" i="30"/>
  <c r="AN106" i="30"/>
  <c r="AN31" i="30"/>
  <c r="AP19" i="30"/>
  <c r="AO18" i="30"/>
  <c r="AC68" i="31"/>
  <c r="AC31" i="31"/>
  <c r="AC106" i="31"/>
  <c r="Z31" i="38"/>
  <c r="Z106" i="38"/>
  <c r="Z68" i="38"/>
  <c r="AE19" i="31"/>
  <c r="AD18" i="31"/>
  <c r="AA18" i="38"/>
  <c r="AB19" i="38"/>
  <c r="AA18" i="35"/>
  <c r="AB19" i="35"/>
  <c r="Z68" i="35"/>
  <c r="Z106" i="35"/>
  <c r="Z31" i="35"/>
  <c r="Z68" i="34"/>
  <c r="Z106" i="34"/>
  <c r="Z31" i="34"/>
  <c r="AA18" i="34"/>
  <c r="AB19" i="34"/>
  <c r="AB18" i="33"/>
  <c r="AC19" i="33"/>
  <c r="AA106" i="33"/>
  <c r="AA68" i="33"/>
  <c r="AA31" i="33"/>
  <c r="Z18" i="32"/>
  <c r="AA19" i="32"/>
  <c r="Y68" i="32"/>
  <c r="Y106" i="32"/>
  <c r="Y31" i="32"/>
  <c r="AH68" i="43" l="1"/>
  <c r="AH31" i="43"/>
  <c r="AH106" i="43"/>
  <c r="AJ19" i="43"/>
  <c r="AI18" i="43"/>
  <c r="AO106" i="30"/>
  <c r="AO68" i="30"/>
  <c r="AO31" i="30"/>
  <c r="AP18" i="30"/>
  <c r="AQ19" i="30"/>
  <c r="AD68" i="31"/>
  <c r="AD31" i="31"/>
  <c r="AD106" i="31"/>
  <c r="AE18" i="31"/>
  <c r="AF19" i="31"/>
  <c r="AB18" i="38"/>
  <c r="AC19" i="38"/>
  <c r="AA106" i="38"/>
  <c r="AA31" i="38"/>
  <c r="AA68" i="38"/>
  <c r="AB18" i="35"/>
  <c r="AC19" i="35"/>
  <c r="AA106" i="35"/>
  <c r="AA31" i="35"/>
  <c r="AA68" i="35"/>
  <c r="AB18" i="34"/>
  <c r="AC19" i="34"/>
  <c r="AA106" i="34"/>
  <c r="AA31" i="34"/>
  <c r="AA68" i="34"/>
  <c r="AD19" i="33"/>
  <c r="AC18" i="33"/>
  <c r="AB106" i="33"/>
  <c r="AB68" i="33"/>
  <c r="AB31" i="33"/>
  <c r="AB19" i="32"/>
  <c r="AA18" i="32"/>
  <c r="Z68" i="32"/>
  <c r="Z106" i="32"/>
  <c r="Z31" i="32"/>
  <c r="AI31" i="43" l="1"/>
  <c r="AI68" i="43"/>
  <c r="AI106" i="43"/>
  <c r="AJ18" i="43"/>
  <c r="AK19" i="43"/>
  <c r="AR19" i="30"/>
  <c r="AQ18" i="30"/>
  <c r="AP106" i="30"/>
  <c r="AP31" i="30"/>
  <c r="AP68" i="30"/>
  <c r="AB106" i="38"/>
  <c r="AB31" i="38"/>
  <c r="AB68" i="38"/>
  <c r="AG19" i="31"/>
  <c r="AF18" i="31"/>
  <c r="AE106" i="31"/>
  <c r="AE68" i="31"/>
  <c r="AE31" i="31"/>
  <c r="AD19" i="38"/>
  <c r="AC18" i="38"/>
  <c r="AC18" i="35"/>
  <c r="AD19" i="35"/>
  <c r="AB106" i="35"/>
  <c r="AB68" i="35"/>
  <c r="AB31" i="35"/>
  <c r="AD19" i="34"/>
  <c r="AC18" i="34"/>
  <c r="AB106" i="34"/>
  <c r="AB68" i="34"/>
  <c r="AB31" i="34"/>
  <c r="AC106" i="33"/>
  <c r="AC68" i="33"/>
  <c r="AC31" i="33"/>
  <c r="AE19" i="33"/>
  <c r="AD18" i="33"/>
  <c r="AA106" i="32"/>
  <c r="AA31" i="32"/>
  <c r="AA68" i="32"/>
  <c r="AC19" i="32"/>
  <c r="AB18" i="32"/>
  <c r="F12" i="17"/>
  <c r="AK18" i="43" l="1"/>
  <c r="AL19" i="43"/>
  <c r="AJ68" i="43"/>
  <c r="AJ31" i="43"/>
  <c r="AJ106" i="43"/>
  <c r="AQ106" i="30"/>
  <c r="AQ68" i="30"/>
  <c r="AQ31" i="30"/>
  <c r="AR18" i="30"/>
  <c r="AS19" i="30"/>
  <c r="AF68" i="31"/>
  <c r="AF31" i="31"/>
  <c r="AF106" i="31"/>
  <c r="AG18" i="31"/>
  <c r="AH19" i="31"/>
  <c r="AE19" i="38"/>
  <c r="AD18" i="38"/>
  <c r="AC31" i="38"/>
  <c r="AC106" i="38"/>
  <c r="AC68" i="38"/>
  <c r="AC106" i="35"/>
  <c r="AC68" i="35"/>
  <c r="AC31" i="35"/>
  <c r="AE19" i="35"/>
  <c r="AD18" i="35"/>
  <c r="AC106" i="34"/>
  <c r="AC68" i="34"/>
  <c r="AC31" i="34"/>
  <c r="AE19" i="34"/>
  <c r="AD18" i="34"/>
  <c r="AF19" i="33"/>
  <c r="AE18" i="33"/>
  <c r="AD68" i="33"/>
  <c r="AD106" i="33"/>
  <c r="AD31" i="33"/>
  <c r="AB106" i="32"/>
  <c r="AB68" i="32"/>
  <c r="AB31" i="32"/>
  <c r="AD19" i="32"/>
  <c r="AC18" i="32"/>
  <c r="G12" i="17"/>
  <c r="AM19" i="43" l="1"/>
  <c r="AL18" i="43"/>
  <c r="AK31" i="43"/>
  <c r="AK106" i="43"/>
  <c r="AK68" i="43"/>
  <c r="AT19" i="30"/>
  <c r="AS18" i="30"/>
  <c r="AR68" i="30"/>
  <c r="AR31" i="30"/>
  <c r="AR106" i="30"/>
  <c r="AE18" i="38"/>
  <c r="AF19" i="38"/>
  <c r="AI19" i="31"/>
  <c r="AH18" i="31"/>
  <c r="AG68" i="31"/>
  <c r="AG106" i="31"/>
  <c r="AG31" i="31"/>
  <c r="AD106" i="38"/>
  <c r="AD68" i="38"/>
  <c r="AD31" i="38"/>
  <c r="AD68" i="35"/>
  <c r="AD106" i="35"/>
  <c r="AD31" i="35"/>
  <c r="AF19" i="35"/>
  <c r="AE18" i="35"/>
  <c r="AD68" i="34"/>
  <c r="AD106" i="34"/>
  <c r="AD31" i="34"/>
  <c r="AF19" i="34"/>
  <c r="AE18" i="34"/>
  <c r="AE68" i="33"/>
  <c r="AE106" i="33"/>
  <c r="AE31" i="33"/>
  <c r="AG19" i="33"/>
  <c r="AF18" i="33"/>
  <c r="AD18" i="32"/>
  <c r="AE19" i="32"/>
  <c r="AC106" i="32"/>
  <c r="AC68" i="32"/>
  <c r="AC31" i="32"/>
  <c r="H12" i="17"/>
  <c r="AL31" i="43" l="1"/>
  <c r="AL106" i="43"/>
  <c r="AL68" i="43"/>
  <c r="AM18" i="43"/>
  <c r="AN19" i="43"/>
  <c r="AS68" i="30"/>
  <c r="AS31" i="30"/>
  <c r="AS106" i="30"/>
  <c r="AU19" i="30"/>
  <c r="AT18" i="30"/>
  <c r="AH68" i="31"/>
  <c r="AH106" i="31"/>
  <c r="AH31" i="31"/>
  <c r="AJ19" i="31"/>
  <c r="AI18" i="31"/>
  <c r="AF18" i="38"/>
  <c r="AG19" i="38"/>
  <c r="AE106" i="38"/>
  <c r="AE68" i="38"/>
  <c r="AE31" i="38"/>
  <c r="AG19" i="35"/>
  <c r="AF18" i="35"/>
  <c r="AE68" i="35"/>
  <c r="AE106" i="35"/>
  <c r="AE31" i="35"/>
  <c r="AE68" i="34"/>
  <c r="AE106" i="34"/>
  <c r="AE31" i="34"/>
  <c r="AG19" i="34"/>
  <c r="AF18" i="34"/>
  <c r="AH19" i="33"/>
  <c r="AG18" i="33"/>
  <c r="AF68" i="33"/>
  <c r="AF106" i="33"/>
  <c r="AF31" i="33"/>
  <c r="AF19" i="32"/>
  <c r="AE18" i="32"/>
  <c r="AD68" i="32"/>
  <c r="AD106" i="32"/>
  <c r="AD31" i="32"/>
  <c r="I12" i="17"/>
  <c r="AO19" i="43" l="1"/>
  <c r="AN18" i="43"/>
  <c r="AM31" i="43"/>
  <c r="AM106" i="43"/>
  <c r="AM68" i="43"/>
  <c r="AT106" i="30"/>
  <c r="AT31" i="30"/>
  <c r="AT68" i="30"/>
  <c r="AV19" i="30"/>
  <c r="AU18" i="30"/>
  <c r="AH19" i="38"/>
  <c r="AG18" i="38"/>
  <c r="AF31" i="38"/>
  <c r="AF68" i="38"/>
  <c r="AF106" i="38"/>
  <c r="AI68" i="31"/>
  <c r="AI106" i="31"/>
  <c r="AI31" i="31"/>
  <c r="AK19" i="31"/>
  <c r="AJ18" i="31"/>
  <c r="AF68" i="35"/>
  <c r="AF31" i="35"/>
  <c r="AF106" i="35"/>
  <c r="AG18" i="35"/>
  <c r="AH19" i="35"/>
  <c r="AG18" i="34"/>
  <c r="AH19" i="34"/>
  <c r="AF68" i="34"/>
  <c r="AF31" i="34"/>
  <c r="AF106" i="34"/>
  <c r="AG68" i="33"/>
  <c r="AG106" i="33"/>
  <c r="AG31" i="33"/>
  <c r="AI19" i="33"/>
  <c r="AH18" i="33"/>
  <c r="AE68" i="32"/>
  <c r="AE106" i="32"/>
  <c r="AE31" i="32"/>
  <c r="AG19" i="32"/>
  <c r="AF18" i="32"/>
  <c r="J12" i="17"/>
  <c r="AN31" i="43" l="1"/>
  <c r="AN106" i="43"/>
  <c r="AN68" i="43"/>
  <c r="AP19" i="43"/>
  <c r="AO18" i="43"/>
  <c r="AU68" i="30"/>
  <c r="AU106" i="30"/>
  <c r="AU31" i="30"/>
  <c r="AV18" i="30"/>
  <c r="AW19" i="30"/>
  <c r="AJ106" i="31"/>
  <c r="AJ68" i="31"/>
  <c r="AJ31" i="31"/>
  <c r="AG68" i="38"/>
  <c r="AG106" i="38"/>
  <c r="AG31" i="38"/>
  <c r="AL19" i="31"/>
  <c r="AK18" i="31"/>
  <c r="AH18" i="38"/>
  <c r="AI19" i="38"/>
  <c r="AI19" i="35"/>
  <c r="AH18" i="35"/>
  <c r="AG68" i="35"/>
  <c r="AG106" i="35"/>
  <c r="AG31" i="35"/>
  <c r="AI19" i="34"/>
  <c r="AH18" i="34"/>
  <c r="AG68" i="34"/>
  <c r="AG106" i="34"/>
  <c r="AG31" i="34"/>
  <c r="AI18" i="33"/>
  <c r="AJ19" i="33"/>
  <c r="AH68" i="33"/>
  <c r="AH106" i="33"/>
  <c r="AH31" i="33"/>
  <c r="AF68" i="32"/>
  <c r="AF31" i="32"/>
  <c r="AF106" i="32"/>
  <c r="AG18" i="32"/>
  <c r="AH19" i="32"/>
  <c r="K12" i="17"/>
  <c r="AO31" i="43" l="1"/>
  <c r="AO106" i="43"/>
  <c r="AO68" i="43"/>
  <c r="AP18" i="43"/>
  <c r="AQ19" i="43"/>
  <c r="AX19" i="30"/>
  <c r="AW18" i="30"/>
  <c r="AV106" i="30"/>
  <c r="AV31" i="30"/>
  <c r="AV68" i="30"/>
  <c r="AK106" i="31"/>
  <c r="AK68" i="31"/>
  <c r="AK31" i="31"/>
  <c r="AM19" i="31"/>
  <c r="AL18" i="31"/>
  <c r="AJ19" i="38"/>
  <c r="AI18" i="38"/>
  <c r="AH68" i="38"/>
  <c r="AH106" i="38"/>
  <c r="AH31" i="38"/>
  <c r="AH68" i="35"/>
  <c r="AH106" i="35"/>
  <c r="AH31" i="35"/>
  <c r="AI18" i="35"/>
  <c r="AJ19" i="35"/>
  <c r="AH68" i="34"/>
  <c r="AH106" i="34"/>
  <c r="AH31" i="34"/>
  <c r="AI18" i="34"/>
  <c r="AJ19" i="34"/>
  <c r="AJ18" i="33"/>
  <c r="AK19" i="33"/>
  <c r="AI106" i="33"/>
  <c r="AI68" i="33"/>
  <c r="AI31" i="33"/>
  <c r="AH18" i="32"/>
  <c r="AI19" i="32"/>
  <c r="AG68" i="32"/>
  <c r="AG106" i="32"/>
  <c r="AG31" i="32"/>
  <c r="L12" i="17"/>
  <c r="AR19" i="43" l="1"/>
  <c r="AQ18" i="43"/>
  <c r="AP31" i="43"/>
  <c r="AP106" i="43"/>
  <c r="AP68" i="43"/>
  <c r="AW106" i="30"/>
  <c r="AW31" i="30"/>
  <c r="AW68" i="30"/>
  <c r="AY19" i="30"/>
  <c r="AX18" i="30"/>
  <c r="AI106" i="38"/>
  <c r="AI31" i="38"/>
  <c r="AI68" i="38"/>
  <c r="AK19" i="38"/>
  <c r="AJ18" i="38"/>
  <c r="AL68" i="31"/>
  <c r="AL106" i="31"/>
  <c r="AL31" i="31"/>
  <c r="AN19" i="31"/>
  <c r="AM18" i="31"/>
  <c r="AJ18" i="35"/>
  <c r="AK19" i="35"/>
  <c r="AI106" i="35"/>
  <c r="AI31" i="35"/>
  <c r="AI68" i="35"/>
  <c r="AJ18" i="34"/>
  <c r="AK19" i="34"/>
  <c r="AI106" i="34"/>
  <c r="AI68" i="34"/>
  <c r="AI31" i="34"/>
  <c r="AL19" i="33"/>
  <c r="AK18" i="33"/>
  <c r="AJ106" i="33"/>
  <c r="AJ68" i="33"/>
  <c r="AJ31" i="33"/>
  <c r="AJ19" i="32"/>
  <c r="AI18" i="32"/>
  <c r="AH68" i="32"/>
  <c r="AH106" i="32"/>
  <c r="AH31" i="32"/>
  <c r="M12" i="17"/>
  <c r="AQ106" i="43" l="1"/>
  <c r="AQ31" i="43"/>
  <c r="AQ68" i="43"/>
  <c r="AS19" i="43"/>
  <c r="AR18" i="43"/>
  <c r="AX68" i="30"/>
  <c r="AX106" i="30"/>
  <c r="AX31" i="30"/>
  <c r="AZ19" i="30"/>
  <c r="AY18" i="30"/>
  <c r="AJ106" i="38"/>
  <c r="AJ31" i="38"/>
  <c r="AJ68" i="38"/>
  <c r="AK18" i="38"/>
  <c r="AL19" i="38"/>
  <c r="AM31" i="31"/>
  <c r="AM106" i="31"/>
  <c r="AM68" i="31"/>
  <c r="AO19" i="31"/>
  <c r="AN18" i="31"/>
  <c r="AK18" i="35"/>
  <c r="AL19" i="35"/>
  <c r="AJ106" i="35"/>
  <c r="AJ68" i="35"/>
  <c r="AJ31" i="35"/>
  <c r="AL19" i="34"/>
  <c r="AK18" i="34"/>
  <c r="AJ106" i="34"/>
  <c r="AJ68" i="34"/>
  <c r="AJ31" i="34"/>
  <c r="AK106" i="33"/>
  <c r="AK68" i="33"/>
  <c r="AK31" i="33"/>
  <c r="AM19" i="33"/>
  <c r="AL18" i="33"/>
  <c r="AI106" i="32"/>
  <c r="AI31" i="32"/>
  <c r="AI68" i="32"/>
  <c r="AK19" i="32"/>
  <c r="AJ18" i="32"/>
  <c r="N12" i="17"/>
  <c r="AR106" i="43" l="1"/>
  <c r="AR31" i="43"/>
  <c r="AR68" i="43"/>
  <c r="AT19" i="43"/>
  <c r="AS18" i="43"/>
  <c r="AY68" i="30"/>
  <c r="AY31" i="30"/>
  <c r="AY106" i="30"/>
  <c r="AZ18" i="30"/>
  <c r="BA19" i="30"/>
  <c r="AL18" i="38"/>
  <c r="AM19" i="38"/>
  <c r="AK68" i="38"/>
  <c r="AK31" i="38"/>
  <c r="AK106" i="38"/>
  <c r="AN68" i="31"/>
  <c r="AN106" i="31"/>
  <c r="AN31" i="31"/>
  <c r="AP19" i="31"/>
  <c r="AO18" i="31"/>
  <c r="AM19" i="35"/>
  <c r="AL18" i="35"/>
  <c r="AK106" i="35"/>
  <c r="AK68" i="35"/>
  <c r="AK31" i="35"/>
  <c r="AK106" i="34"/>
  <c r="AK68" i="34"/>
  <c r="AK31" i="34"/>
  <c r="AM19" i="34"/>
  <c r="AL18" i="34"/>
  <c r="AL68" i="33"/>
  <c r="AL106" i="33"/>
  <c r="AL31" i="33"/>
  <c r="AN19" i="33"/>
  <c r="AM18" i="33"/>
  <c r="AJ106" i="32"/>
  <c r="AJ68" i="32"/>
  <c r="AJ31" i="32"/>
  <c r="AL19" i="32"/>
  <c r="AK18" i="32"/>
  <c r="O12" i="17"/>
  <c r="AS106" i="43" l="1"/>
  <c r="AS68" i="43"/>
  <c r="AS31" i="43"/>
  <c r="AU19" i="43"/>
  <c r="AT18" i="43"/>
  <c r="BB19" i="30"/>
  <c r="BA18" i="30"/>
  <c r="AZ106" i="30"/>
  <c r="AZ68" i="30"/>
  <c r="AZ31" i="30"/>
  <c r="AO31" i="31"/>
  <c r="AO106" i="31"/>
  <c r="AO68" i="31"/>
  <c r="AM18" i="38"/>
  <c r="AN19" i="38"/>
  <c r="AQ19" i="31"/>
  <c r="AP18" i="31"/>
  <c r="AL68" i="38"/>
  <c r="AL31" i="38"/>
  <c r="AL106" i="38"/>
  <c r="AL68" i="35"/>
  <c r="AL106" i="35"/>
  <c r="AL31" i="35"/>
  <c r="AM18" i="35"/>
  <c r="AN19" i="35"/>
  <c r="AN19" i="34"/>
  <c r="AM18" i="34"/>
  <c r="AL68" i="34"/>
  <c r="AL106" i="34"/>
  <c r="AL31" i="34"/>
  <c r="AM68" i="33"/>
  <c r="AM106" i="33"/>
  <c r="AM31" i="33"/>
  <c r="AO19" i="33"/>
  <c r="AN18" i="33"/>
  <c r="AL18" i="32"/>
  <c r="AM19" i="32"/>
  <c r="AK106" i="32"/>
  <c r="AK68" i="32"/>
  <c r="AK31" i="32"/>
  <c r="P12" i="17"/>
  <c r="AT68" i="43" l="1"/>
  <c r="AT106" i="43"/>
  <c r="AT31" i="43"/>
  <c r="AV19" i="43"/>
  <c r="AU18" i="43"/>
  <c r="BA68" i="30"/>
  <c r="BA106" i="30"/>
  <c r="BA31" i="30"/>
  <c r="BC19" i="30"/>
  <c r="BB18" i="30"/>
  <c r="AP31" i="31"/>
  <c r="AP106" i="31"/>
  <c r="AP68" i="31"/>
  <c r="AR19" i="31"/>
  <c r="AQ18" i="31"/>
  <c r="AO19" i="38"/>
  <c r="AN18" i="38"/>
  <c r="AM68" i="38"/>
  <c r="AM106" i="38"/>
  <c r="AM31" i="38"/>
  <c r="AO19" i="35"/>
  <c r="AN18" i="35"/>
  <c r="AM68" i="35"/>
  <c r="AM106" i="35"/>
  <c r="AM31" i="35"/>
  <c r="AM68" i="34"/>
  <c r="AM106" i="34"/>
  <c r="AM31" i="34"/>
  <c r="AO19" i="34"/>
  <c r="AN18" i="34"/>
  <c r="AN68" i="33"/>
  <c r="AN106" i="33"/>
  <c r="AN31" i="33"/>
  <c r="AP19" i="33"/>
  <c r="AO18" i="33"/>
  <c r="AN19" i="32"/>
  <c r="AM18" i="32"/>
  <c r="AL68" i="32"/>
  <c r="AL106" i="32"/>
  <c r="AL31" i="32"/>
  <c r="Q12" i="17"/>
  <c r="AU68" i="43" l="1"/>
  <c r="AU31" i="43"/>
  <c r="AU106" i="43"/>
  <c r="AW19" i="43"/>
  <c r="AV18" i="43"/>
  <c r="BB106" i="30"/>
  <c r="BB68" i="30"/>
  <c r="BB31" i="30"/>
  <c r="BD19" i="30"/>
  <c r="BC18" i="30"/>
  <c r="AN68" i="38"/>
  <c r="AN106" i="38"/>
  <c r="AN31" i="38"/>
  <c r="AP19" i="38"/>
  <c r="AO18" i="38"/>
  <c r="AQ31" i="31"/>
  <c r="AQ106" i="31"/>
  <c r="AQ68" i="31"/>
  <c r="AS19" i="31"/>
  <c r="AR18" i="31"/>
  <c r="AN68" i="35"/>
  <c r="AN31" i="35"/>
  <c r="AN106" i="35"/>
  <c r="AO18" i="35"/>
  <c r="AP19" i="35"/>
  <c r="AN68" i="34"/>
  <c r="AN31" i="34"/>
  <c r="AN106" i="34"/>
  <c r="AO18" i="34"/>
  <c r="AP19" i="34"/>
  <c r="AO68" i="33"/>
  <c r="AO106" i="33"/>
  <c r="AO31" i="33"/>
  <c r="AQ19" i="33"/>
  <c r="AP18" i="33"/>
  <c r="AM68" i="32"/>
  <c r="AM106" i="32"/>
  <c r="AM31" i="32"/>
  <c r="AO19" i="32"/>
  <c r="AN18" i="32"/>
  <c r="R12" i="17"/>
  <c r="AV68" i="43" l="1"/>
  <c r="AV31" i="43"/>
  <c r="AV106" i="43"/>
  <c r="AX19" i="43"/>
  <c r="AW18" i="43"/>
  <c r="BC31" i="30"/>
  <c r="BC68" i="30"/>
  <c r="BC106" i="30"/>
  <c r="BE19" i="30"/>
  <c r="BD18" i="30"/>
  <c r="AO68" i="38"/>
  <c r="AO106" i="38"/>
  <c r="AO31" i="38"/>
  <c r="AQ19" i="38"/>
  <c r="AP18" i="38"/>
  <c r="AR31" i="31"/>
  <c r="AR68" i="31"/>
  <c r="AR106" i="31"/>
  <c r="AT19" i="31"/>
  <c r="AS18" i="31"/>
  <c r="AQ19" i="35"/>
  <c r="AP18" i="35"/>
  <c r="AO68" i="35"/>
  <c r="AO106" i="35"/>
  <c r="AO31" i="35"/>
  <c r="AO68" i="34"/>
  <c r="AO106" i="34"/>
  <c r="AO31" i="34"/>
  <c r="AQ19" i="34"/>
  <c r="AP18" i="34"/>
  <c r="AP68" i="33"/>
  <c r="AP106" i="33"/>
  <c r="AP31" i="33"/>
  <c r="AQ18" i="33"/>
  <c r="AR19" i="33"/>
  <c r="AN68" i="32"/>
  <c r="AN31" i="32"/>
  <c r="AN106" i="32"/>
  <c r="AO18" i="32"/>
  <c r="AP19" i="32"/>
  <c r="S12" i="17"/>
  <c r="AW68" i="43" l="1"/>
  <c r="AW31" i="43"/>
  <c r="AW106" i="43"/>
  <c r="AY19" i="43"/>
  <c r="AX18" i="43"/>
  <c r="BD106" i="30"/>
  <c r="BD31" i="30"/>
  <c r="BD68" i="30"/>
  <c r="BE18" i="30"/>
  <c r="BF19" i="30"/>
  <c r="AP68" i="38"/>
  <c r="AP106" i="38"/>
  <c r="AP31" i="38"/>
  <c r="AQ18" i="38"/>
  <c r="AR19" i="38"/>
  <c r="AS31" i="31"/>
  <c r="AS68" i="31"/>
  <c r="AS106" i="31"/>
  <c r="AU19" i="31"/>
  <c r="AT18" i="31"/>
  <c r="AP68" i="35"/>
  <c r="AP106" i="35"/>
  <c r="AP31" i="35"/>
  <c r="AQ18" i="35"/>
  <c r="AR19" i="35"/>
  <c r="AP68" i="34"/>
  <c r="AP106" i="34"/>
  <c r="AP31" i="34"/>
  <c r="AQ18" i="34"/>
  <c r="AR19" i="34"/>
  <c r="AR18" i="33"/>
  <c r="AS19" i="33"/>
  <c r="AQ106" i="33"/>
  <c r="AQ68" i="33"/>
  <c r="AQ31" i="33"/>
  <c r="AP18" i="32"/>
  <c r="AQ19" i="32"/>
  <c r="AO68" i="32"/>
  <c r="AO106" i="32"/>
  <c r="AO31" i="32"/>
  <c r="T12" i="17"/>
  <c r="AX68" i="43" l="1"/>
  <c r="AX31" i="43"/>
  <c r="AX106" i="43"/>
  <c r="AZ19" i="43"/>
  <c r="AY18" i="43"/>
  <c r="BG19" i="30"/>
  <c r="BF18" i="30"/>
  <c r="BE106" i="30"/>
  <c r="BE68" i="30"/>
  <c r="BE31" i="30"/>
  <c r="AR18" i="38"/>
  <c r="AS19" i="38"/>
  <c r="AQ106" i="38"/>
  <c r="AQ68" i="38"/>
  <c r="AQ31" i="38"/>
  <c r="AT31" i="31"/>
  <c r="AT106" i="31"/>
  <c r="AT68" i="31"/>
  <c r="AV19" i="31"/>
  <c r="AU18" i="31"/>
  <c r="AR18" i="35"/>
  <c r="AS19" i="35"/>
  <c r="AQ106" i="35"/>
  <c r="AQ31" i="35"/>
  <c r="AQ68" i="35"/>
  <c r="AQ106" i="34"/>
  <c r="AQ31" i="34"/>
  <c r="AQ68" i="34"/>
  <c r="AR18" i="34"/>
  <c r="AS19" i="34"/>
  <c r="AT19" i="33"/>
  <c r="AS18" i="33"/>
  <c r="AR106" i="33"/>
  <c r="AR31" i="33"/>
  <c r="AR68" i="33"/>
  <c r="AR19" i="32"/>
  <c r="AQ18" i="32"/>
  <c r="AP68" i="32"/>
  <c r="AP106" i="32"/>
  <c r="AP31" i="32"/>
  <c r="U12" i="17"/>
  <c r="AY68" i="43" l="1"/>
  <c r="AY31" i="43"/>
  <c r="AY106" i="43"/>
  <c r="AZ18" i="43"/>
  <c r="BA19" i="43"/>
  <c r="BF68" i="30"/>
  <c r="BF106" i="30"/>
  <c r="BF31" i="30"/>
  <c r="BH19" i="30"/>
  <c r="BG18" i="30"/>
  <c r="AU31" i="31"/>
  <c r="AU106" i="31"/>
  <c r="AU68" i="31"/>
  <c r="AT19" i="38"/>
  <c r="AS18" i="38"/>
  <c r="AW19" i="31"/>
  <c r="AV18" i="31"/>
  <c r="AR31" i="38"/>
  <c r="AR106" i="38"/>
  <c r="AR68" i="38"/>
  <c r="AS18" i="35"/>
  <c r="AT19" i="35"/>
  <c r="AR106" i="35"/>
  <c r="AR68" i="35"/>
  <c r="AR31" i="35"/>
  <c r="AR106" i="34"/>
  <c r="AR68" i="34"/>
  <c r="AR31" i="34"/>
  <c r="AT19" i="34"/>
  <c r="AS18" i="34"/>
  <c r="AS106" i="33"/>
  <c r="AS68" i="33"/>
  <c r="AS31" i="33"/>
  <c r="AU19" i="33"/>
  <c r="AT18" i="33"/>
  <c r="AQ106" i="32"/>
  <c r="AQ68" i="32"/>
  <c r="AQ31" i="32"/>
  <c r="AS19" i="32"/>
  <c r="AR18" i="32"/>
  <c r="V12" i="17"/>
  <c r="BB19" i="43" l="1"/>
  <c r="BA18" i="43"/>
  <c r="AZ31" i="43"/>
  <c r="AZ68" i="43"/>
  <c r="AZ106" i="43"/>
  <c r="BG106" i="30"/>
  <c r="BG68" i="30"/>
  <c r="BG31" i="30"/>
  <c r="BI19" i="30"/>
  <c r="BH18" i="30"/>
  <c r="AV31" i="31"/>
  <c r="AV106" i="31"/>
  <c r="AV68" i="31"/>
  <c r="AX19" i="31"/>
  <c r="AW18" i="31"/>
  <c r="AS106" i="38"/>
  <c r="AS68" i="38"/>
  <c r="AS31" i="38"/>
  <c r="AU19" i="38"/>
  <c r="AT18" i="38"/>
  <c r="AU19" i="35"/>
  <c r="AT18" i="35"/>
  <c r="AS106" i="35"/>
  <c r="AS68" i="35"/>
  <c r="AS31" i="35"/>
  <c r="AU19" i="34"/>
  <c r="AT18" i="34"/>
  <c r="AS106" i="34"/>
  <c r="AS68" i="34"/>
  <c r="AS31" i="34"/>
  <c r="AT68" i="33"/>
  <c r="AT106" i="33"/>
  <c r="AT31" i="33"/>
  <c r="AV19" i="33"/>
  <c r="AU18" i="33"/>
  <c r="AR106" i="32"/>
  <c r="AR68" i="32"/>
  <c r="AR31" i="32"/>
  <c r="AT19" i="32"/>
  <c r="AS18" i="32"/>
  <c r="W12" i="17"/>
  <c r="BA31" i="43" l="1"/>
  <c r="BA106" i="43"/>
  <c r="BA68" i="43"/>
  <c r="BC19" i="43"/>
  <c r="BB18" i="43"/>
  <c r="BH106" i="30"/>
  <c r="BH68" i="30"/>
  <c r="BH31" i="30"/>
  <c r="BI18" i="30"/>
  <c r="BJ19" i="30"/>
  <c r="AW68" i="31"/>
  <c r="AW31" i="31"/>
  <c r="AW106" i="31"/>
  <c r="AY19" i="31"/>
  <c r="AX18" i="31"/>
  <c r="AT68" i="38"/>
  <c r="AT31" i="38"/>
  <c r="AT106" i="38"/>
  <c r="AU18" i="38"/>
  <c r="AV19" i="38"/>
  <c r="AT68" i="35"/>
  <c r="AT31" i="35"/>
  <c r="AT106" i="35"/>
  <c r="AV19" i="35"/>
  <c r="AU18" i="35"/>
  <c r="AT68" i="34"/>
  <c r="AT31" i="34"/>
  <c r="AT106" i="34"/>
  <c r="AV19" i="34"/>
  <c r="AU18" i="34"/>
  <c r="AU68" i="33"/>
  <c r="AU31" i="33"/>
  <c r="AU106" i="33"/>
  <c r="AW19" i="33"/>
  <c r="AV18" i="33"/>
  <c r="AT18" i="32"/>
  <c r="AU19" i="32"/>
  <c r="AS106" i="32"/>
  <c r="AS68" i="32"/>
  <c r="AS31" i="32"/>
  <c r="X12" i="17"/>
  <c r="BB31" i="43" l="1"/>
  <c r="BB106" i="43"/>
  <c r="BB68" i="43"/>
  <c r="BC18" i="43"/>
  <c r="BD19" i="43"/>
  <c r="BK19" i="30"/>
  <c r="BJ18" i="30"/>
  <c r="BI106" i="30"/>
  <c r="BI31" i="30"/>
  <c r="BI68" i="30"/>
  <c r="AX31" i="31"/>
  <c r="AX106" i="31"/>
  <c r="AX68" i="31"/>
  <c r="AZ19" i="31"/>
  <c r="AY18" i="31"/>
  <c r="AW19" i="38"/>
  <c r="AV18" i="38"/>
  <c r="AU68" i="38"/>
  <c r="AU31" i="38"/>
  <c r="AU106" i="38"/>
  <c r="AW19" i="35"/>
  <c r="AV18" i="35"/>
  <c r="AU68" i="35"/>
  <c r="AU106" i="35"/>
  <c r="AU31" i="35"/>
  <c r="AW19" i="34"/>
  <c r="AV18" i="34"/>
  <c r="AU68" i="34"/>
  <c r="AU106" i="34"/>
  <c r="AU31" i="34"/>
  <c r="AV68" i="33"/>
  <c r="AV106" i="33"/>
  <c r="AV31" i="33"/>
  <c r="AX19" i="33"/>
  <c r="AW18" i="33"/>
  <c r="AV19" i="32"/>
  <c r="AU18" i="32"/>
  <c r="AT68" i="32"/>
  <c r="AT31" i="32"/>
  <c r="AT106" i="32"/>
  <c r="Y12" i="17"/>
  <c r="BE19" i="43" l="1"/>
  <c r="BD18" i="43"/>
  <c r="BC31" i="43"/>
  <c r="BC106" i="43"/>
  <c r="BC68" i="43"/>
  <c r="BJ31" i="30"/>
  <c r="BJ106" i="30"/>
  <c r="BJ68" i="30"/>
  <c r="BL19" i="30"/>
  <c r="BK18" i="30"/>
  <c r="AV68" i="38"/>
  <c r="AV106" i="38"/>
  <c r="AV31" i="38"/>
  <c r="AX19" i="38"/>
  <c r="AW18" i="38"/>
  <c r="AY31" i="31"/>
  <c r="AY106" i="31"/>
  <c r="AY68" i="31"/>
  <c r="BA19" i="31"/>
  <c r="AZ18" i="31"/>
  <c r="AV68" i="35"/>
  <c r="AV31" i="35"/>
  <c r="AV106" i="35"/>
  <c r="AW18" i="35"/>
  <c r="AX19" i="35"/>
  <c r="AV68" i="34"/>
  <c r="AV31" i="34"/>
  <c r="AV106" i="34"/>
  <c r="AW18" i="34"/>
  <c r="AX19" i="34"/>
  <c r="AW68" i="33"/>
  <c r="AW106" i="33"/>
  <c r="AW31" i="33"/>
  <c r="AY19" i="33"/>
  <c r="AX18" i="33"/>
  <c r="AU68" i="32"/>
  <c r="AU106" i="32"/>
  <c r="AU31" i="32"/>
  <c r="AW19" i="32"/>
  <c r="AV18" i="32"/>
  <c r="Z12" i="17"/>
  <c r="BD31" i="43" l="1"/>
  <c r="BD106" i="43"/>
  <c r="BD68" i="43"/>
  <c r="BE18" i="43"/>
  <c r="BF19" i="43"/>
  <c r="BK106" i="30"/>
  <c r="BK68" i="30"/>
  <c r="BK31" i="30"/>
  <c r="BM19" i="30"/>
  <c r="BL18" i="30"/>
  <c r="AW68" i="38"/>
  <c r="AW106" i="38"/>
  <c r="AW31" i="38"/>
  <c r="AY19" i="38"/>
  <c r="AX18" i="38"/>
  <c r="AZ106" i="31"/>
  <c r="AZ31" i="31"/>
  <c r="AZ68" i="31"/>
  <c r="BB19" i="31"/>
  <c r="BA18" i="31"/>
  <c r="AY19" i="35"/>
  <c r="AX18" i="35"/>
  <c r="AW68" i="35"/>
  <c r="AW106" i="35"/>
  <c r="AW31" i="35"/>
  <c r="AY19" i="34"/>
  <c r="AX18" i="34"/>
  <c r="AW68" i="34"/>
  <c r="AW106" i="34"/>
  <c r="AW31" i="34"/>
  <c r="AX68" i="33"/>
  <c r="AX106" i="33"/>
  <c r="AX31" i="33"/>
  <c r="AY18" i="33"/>
  <c r="AZ19" i="33"/>
  <c r="AV68" i="32"/>
  <c r="AV31" i="32"/>
  <c r="AV106" i="32"/>
  <c r="AW18" i="32"/>
  <c r="AX19" i="32"/>
  <c r="AA12" i="17"/>
  <c r="BF18" i="43" l="1"/>
  <c r="BG19" i="43"/>
  <c r="BE31" i="43"/>
  <c r="BE106" i="43"/>
  <c r="BE68" i="43"/>
  <c r="BL106" i="30"/>
  <c r="BL68" i="30"/>
  <c r="BL31" i="30"/>
  <c r="BM18" i="30"/>
  <c r="BN19" i="30"/>
  <c r="AX68" i="38"/>
  <c r="AX106" i="38"/>
  <c r="AX31" i="38"/>
  <c r="AY18" i="38"/>
  <c r="AZ19" i="38"/>
  <c r="BA31" i="31"/>
  <c r="BA106" i="31"/>
  <c r="BA68" i="31"/>
  <c r="BC19" i="31"/>
  <c r="BB18" i="31"/>
  <c r="AX68" i="35"/>
  <c r="AX106" i="35"/>
  <c r="AX31" i="35"/>
  <c r="AY18" i="35"/>
  <c r="AZ19" i="35"/>
  <c r="AX68" i="34"/>
  <c r="AX106" i="34"/>
  <c r="AX31" i="34"/>
  <c r="AY18" i="34"/>
  <c r="AZ19" i="34"/>
  <c r="AZ18" i="33"/>
  <c r="BA19" i="33"/>
  <c r="AY106" i="33"/>
  <c r="AY68" i="33"/>
  <c r="AY31" i="33"/>
  <c r="AX18" i="32"/>
  <c r="AY19" i="32"/>
  <c r="AW68" i="32"/>
  <c r="AW106" i="32"/>
  <c r="AW31" i="32"/>
  <c r="AB12" i="17"/>
  <c r="BH19" i="43" l="1"/>
  <c r="BG18" i="43"/>
  <c r="BF31" i="43"/>
  <c r="BF106" i="43"/>
  <c r="BF68" i="43"/>
  <c r="BO19" i="30"/>
  <c r="BN18" i="30"/>
  <c r="BM68" i="30"/>
  <c r="BM106" i="30"/>
  <c r="BM31" i="30"/>
  <c r="AZ18" i="38"/>
  <c r="BA19" i="38"/>
  <c r="AY106" i="38"/>
  <c r="AY68" i="38"/>
  <c r="AY31" i="38"/>
  <c r="BB68" i="31"/>
  <c r="BB31" i="31"/>
  <c r="BB106" i="31"/>
  <c r="BD19" i="31"/>
  <c r="BC18" i="31"/>
  <c r="AZ18" i="35"/>
  <c r="BA19" i="35"/>
  <c r="AY106" i="35"/>
  <c r="AY31" i="35"/>
  <c r="AY68" i="35"/>
  <c r="AZ18" i="34"/>
  <c r="BA19" i="34"/>
  <c r="AY106" i="34"/>
  <c r="AY31" i="34"/>
  <c r="AY68" i="34"/>
  <c r="BB19" i="33"/>
  <c r="BA18" i="33"/>
  <c r="AZ106" i="33"/>
  <c r="AZ68" i="33"/>
  <c r="AZ31" i="33"/>
  <c r="AZ19" i="32"/>
  <c r="AY18" i="32"/>
  <c r="AX68" i="32"/>
  <c r="AX106" i="32"/>
  <c r="AX31" i="32"/>
  <c r="AC12" i="17"/>
  <c r="N21" i="10"/>
  <c r="BG106" i="43" l="1"/>
  <c r="BG68" i="43"/>
  <c r="BG31" i="43"/>
  <c r="BI19" i="43"/>
  <c r="BH18" i="43"/>
  <c r="BN106" i="30"/>
  <c r="BN31" i="30"/>
  <c r="BN68" i="30"/>
  <c r="BP19" i="30"/>
  <c r="BO18" i="30"/>
  <c r="BC68" i="31"/>
  <c r="BC31" i="31"/>
  <c r="BC106" i="31"/>
  <c r="BB19" i="38"/>
  <c r="BA18" i="38"/>
  <c r="BE19" i="31"/>
  <c r="BD18" i="31"/>
  <c r="AZ106" i="38"/>
  <c r="AZ68" i="38"/>
  <c r="AZ31" i="38"/>
  <c r="BA18" i="35"/>
  <c r="BB19" i="35"/>
  <c r="AZ106" i="35"/>
  <c r="AZ68" i="35"/>
  <c r="AZ31" i="35"/>
  <c r="BB19" i="34"/>
  <c r="BA18" i="34"/>
  <c r="AZ106" i="34"/>
  <c r="AZ68" i="34"/>
  <c r="AZ31" i="34"/>
  <c r="BA106" i="33"/>
  <c r="BA68" i="33"/>
  <c r="BA31" i="33"/>
  <c r="BC19" i="33"/>
  <c r="BB18" i="33"/>
  <c r="AY106" i="32"/>
  <c r="AY68" i="32"/>
  <c r="AY31" i="32"/>
  <c r="BA19" i="32"/>
  <c r="AZ18" i="32"/>
  <c r="AD12" i="17"/>
  <c r="BH106" i="43" l="1"/>
  <c r="BH68" i="43"/>
  <c r="BH31" i="43"/>
  <c r="BJ19" i="43"/>
  <c r="BI18" i="43"/>
  <c r="BO106" i="30"/>
  <c r="BO68" i="30"/>
  <c r="BO31" i="30"/>
  <c r="BQ19" i="30"/>
  <c r="BP18" i="30"/>
  <c r="BD106" i="31"/>
  <c r="BD68" i="31"/>
  <c r="BD31" i="31"/>
  <c r="BF19" i="31"/>
  <c r="BE18" i="31"/>
  <c r="BA106" i="38"/>
  <c r="BA68" i="38"/>
  <c r="BA31" i="38"/>
  <c r="BC19" i="38"/>
  <c r="BB18" i="38"/>
  <c r="BC19" i="35"/>
  <c r="BB18" i="35"/>
  <c r="BA106" i="35"/>
  <c r="BA68" i="35"/>
  <c r="BA31" i="35"/>
  <c r="BA106" i="34"/>
  <c r="BA68" i="34"/>
  <c r="BA31" i="34"/>
  <c r="BC19" i="34"/>
  <c r="BB18" i="34"/>
  <c r="BB68" i="33"/>
  <c r="BB106" i="33"/>
  <c r="BB31" i="33"/>
  <c r="BD19" i="33"/>
  <c r="BC18" i="33"/>
  <c r="AZ106" i="32"/>
  <c r="AZ68" i="32"/>
  <c r="AZ31" i="32"/>
  <c r="BB19" i="32"/>
  <c r="BA18" i="32"/>
  <c r="AE12" i="17"/>
  <c r="BI106" i="43" l="1"/>
  <c r="BI68" i="43"/>
  <c r="BI31" i="43"/>
  <c r="BK19" i="43"/>
  <c r="BJ18" i="43"/>
  <c r="BP31" i="30"/>
  <c r="BP68" i="30"/>
  <c r="BP106" i="30"/>
  <c r="BR19" i="30"/>
  <c r="BQ18" i="30"/>
  <c r="BE68" i="31"/>
  <c r="BE31" i="31"/>
  <c r="BE106" i="31"/>
  <c r="BG19" i="31"/>
  <c r="BF18" i="31"/>
  <c r="BB68" i="38"/>
  <c r="BB31" i="38"/>
  <c r="BB106" i="38"/>
  <c r="BD19" i="38"/>
  <c r="BC18" i="38"/>
  <c r="BB68" i="35"/>
  <c r="BB31" i="35"/>
  <c r="BB106" i="35"/>
  <c r="BD19" i="35"/>
  <c r="BC18" i="35"/>
  <c r="BB68" i="34"/>
  <c r="BB31" i="34"/>
  <c r="BB106" i="34"/>
  <c r="BD19" i="34"/>
  <c r="BC18" i="34"/>
  <c r="BC68" i="33"/>
  <c r="BC106" i="33"/>
  <c r="BC31" i="33"/>
  <c r="BE19" i="33"/>
  <c r="BD18" i="33"/>
  <c r="BB18" i="32"/>
  <c r="BC19" i="32"/>
  <c r="BA106" i="32"/>
  <c r="BA68" i="32"/>
  <c r="BA31" i="32"/>
  <c r="AF12" i="17"/>
  <c r="BJ68" i="43" l="1"/>
  <c r="BJ106" i="43"/>
  <c r="BJ31" i="43"/>
  <c r="BL19" i="43"/>
  <c r="BK18" i="43"/>
  <c r="BQ106" i="30"/>
  <c r="BQ68" i="30"/>
  <c r="BQ31" i="30"/>
  <c r="BR18" i="30"/>
  <c r="BS19" i="30"/>
  <c r="BF68" i="31"/>
  <c r="BF106" i="31"/>
  <c r="BF31" i="31"/>
  <c r="BH19" i="31"/>
  <c r="BG18" i="31"/>
  <c r="BC68" i="38"/>
  <c r="BC31" i="38"/>
  <c r="BC106" i="38"/>
  <c r="BE19" i="38"/>
  <c r="BD18" i="38"/>
  <c r="BC68" i="35"/>
  <c r="BC106" i="35"/>
  <c r="BC31" i="35"/>
  <c r="BE19" i="35"/>
  <c r="BD18" i="35"/>
  <c r="BC68" i="34"/>
  <c r="BC106" i="34"/>
  <c r="BC31" i="34"/>
  <c r="BE19" i="34"/>
  <c r="BD18" i="34"/>
  <c r="BD68" i="33"/>
  <c r="BD106" i="33"/>
  <c r="BD31" i="33"/>
  <c r="BF19" i="33"/>
  <c r="BE18" i="33"/>
  <c r="BD19" i="32"/>
  <c r="BC18" i="32"/>
  <c r="BB68" i="32"/>
  <c r="BB31" i="32"/>
  <c r="BB106" i="32"/>
  <c r="AG12" i="17"/>
  <c r="BK68" i="43" l="1"/>
  <c r="BK31" i="43"/>
  <c r="BK106" i="43"/>
  <c r="BM19" i="43"/>
  <c r="BL18" i="43"/>
  <c r="BT19" i="30"/>
  <c r="BS18" i="30"/>
  <c r="BR106" i="30"/>
  <c r="BR31" i="30"/>
  <c r="BR68" i="30"/>
  <c r="BG31" i="31"/>
  <c r="BG106" i="31"/>
  <c r="BG68" i="31"/>
  <c r="BI19" i="31"/>
  <c r="BH18" i="31"/>
  <c r="BD68" i="38"/>
  <c r="BD106" i="38"/>
  <c r="BD31" i="38"/>
  <c r="BF19" i="38"/>
  <c r="BE18" i="38"/>
  <c r="BD68" i="35"/>
  <c r="BD31" i="35"/>
  <c r="BD106" i="35"/>
  <c r="BE18" i="35"/>
  <c r="BF19" i="35"/>
  <c r="BD68" i="34"/>
  <c r="BD31" i="34"/>
  <c r="BD106" i="34"/>
  <c r="BE18" i="34"/>
  <c r="BF19" i="34"/>
  <c r="BE68" i="33"/>
  <c r="BE106" i="33"/>
  <c r="BE31" i="33"/>
  <c r="BG19" i="33"/>
  <c r="BF18" i="33"/>
  <c r="BC68" i="32"/>
  <c r="BC106" i="32"/>
  <c r="BC31" i="32"/>
  <c r="BE19" i="32"/>
  <c r="BD18" i="32"/>
  <c r="AH12" i="17"/>
  <c r="BL68" i="43" l="1"/>
  <c r="BL31" i="43"/>
  <c r="BL106" i="43"/>
  <c r="BN19" i="43"/>
  <c r="BM18" i="43"/>
  <c r="BS68" i="30"/>
  <c r="BS31" i="30"/>
  <c r="BS106" i="30"/>
  <c r="BT18" i="30"/>
  <c r="BU19" i="30"/>
  <c r="BH68" i="31"/>
  <c r="BH31" i="31"/>
  <c r="BH106" i="31"/>
  <c r="BJ19" i="31"/>
  <c r="BI18" i="31"/>
  <c r="BE68" i="38"/>
  <c r="BE106" i="38"/>
  <c r="BE31" i="38"/>
  <c r="BG19" i="38"/>
  <c r="BF18" i="38"/>
  <c r="BE68" i="35"/>
  <c r="BE106" i="35"/>
  <c r="BE31" i="35"/>
  <c r="BG19" i="35"/>
  <c r="BF18" i="35"/>
  <c r="BG19" i="34"/>
  <c r="BF18" i="34"/>
  <c r="BE68" i="34"/>
  <c r="BE106" i="34"/>
  <c r="BE31" i="34"/>
  <c r="BF68" i="33"/>
  <c r="BF106" i="33"/>
  <c r="BF31" i="33"/>
  <c r="BG18" i="33"/>
  <c r="BH19" i="33"/>
  <c r="BD68" i="32"/>
  <c r="BD31" i="32"/>
  <c r="BD106" i="32"/>
  <c r="BE18" i="32"/>
  <c r="BF19" i="32"/>
  <c r="AI12" i="17"/>
  <c r="I24" i="10"/>
  <c r="BM68" i="43" l="1"/>
  <c r="BM31" i="43"/>
  <c r="BM106" i="43"/>
  <c r="BO19" i="43"/>
  <c r="BN18" i="43"/>
  <c r="BV19" i="30"/>
  <c r="BU18" i="30"/>
  <c r="BT106" i="30"/>
  <c r="BT31" i="30"/>
  <c r="BT68" i="30"/>
  <c r="BI31" i="31"/>
  <c r="BI106" i="31"/>
  <c r="BI68" i="31"/>
  <c r="BK19" i="31"/>
  <c r="BJ18" i="31"/>
  <c r="BF68" i="38"/>
  <c r="BF106" i="38"/>
  <c r="BF31" i="38"/>
  <c r="BH19" i="38"/>
  <c r="BG18" i="38"/>
  <c r="BG18" i="35"/>
  <c r="BH19" i="35"/>
  <c r="BF68" i="35"/>
  <c r="BF106" i="35"/>
  <c r="BF31" i="35"/>
  <c r="BF68" i="34"/>
  <c r="BF106" i="34"/>
  <c r="BF31" i="34"/>
  <c r="BG18" i="34"/>
  <c r="BH19" i="34"/>
  <c r="BH18" i="33"/>
  <c r="BI19" i="33"/>
  <c r="BG106" i="33"/>
  <c r="BG68" i="33"/>
  <c r="BG31" i="33"/>
  <c r="BF18" i="32"/>
  <c r="BG19" i="32"/>
  <c r="BE68" i="32"/>
  <c r="BE106" i="32"/>
  <c r="BE31" i="32"/>
  <c r="AJ12" i="17"/>
  <c r="BN68" i="43" l="1"/>
  <c r="BN31" i="43"/>
  <c r="BN106" i="43"/>
  <c r="BP19" i="43"/>
  <c r="BO18" i="43"/>
  <c r="BU106" i="30"/>
  <c r="BU68" i="30"/>
  <c r="BU31" i="30"/>
  <c r="BW19" i="30"/>
  <c r="BV18" i="30"/>
  <c r="BJ31" i="31"/>
  <c r="BJ68" i="31"/>
  <c r="BJ106" i="31"/>
  <c r="BL19" i="31"/>
  <c r="BK18" i="31"/>
  <c r="BG106" i="38"/>
  <c r="BG68" i="38"/>
  <c r="BG31" i="38"/>
  <c r="BH18" i="38"/>
  <c r="BI19" i="38"/>
  <c r="BH18" i="35"/>
  <c r="BI19" i="35"/>
  <c r="BG106" i="35"/>
  <c r="BG68" i="35"/>
  <c r="BG31" i="35"/>
  <c r="BH18" i="34"/>
  <c r="BI19" i="34"/>
  <c r="BG106" i="34"/>
  <c r="BG68" i="34"/>
  <c r="BG31" i="34"/>
  <c r="BJ19" i="33"/>
  <c r="BI18" i="33"/>
  <c r="BH106" i="33"/>
  <c r="BH31" i="33"/>
  <c r="BH68" i="33"/>
  <c r="BH19" i="32"/>
  <c r="BG18" i="32"/>
  <c r="BF68" i="32"/>
  <c r="BF106" i="32"/>
  <c r="BF31" i="32"/>
  <c r="AK12" i="17"/>
  <c r="BO68" i="43" l="1"/>
  <c r="BO31" i="43"/>
  <c r="BO106" i="43"/>
  <c r="BP18" i="43"/>
  <c r="BQ19" i="43"/>
  <c r="BV106" i="30"/>
  <c r="BV31" i="30"/>
  <c r="BV68" i="30"/>
  <c r="BX19" i="30"/>
  <c r="BW18" i="30"/>
  <c r="BK106" i="31"/>
  <c r="BK68" i="31"/>
  <c r="BK31" i="31"/>
  <c r="BL18" i="31"/>
  <c r="BM19" i="31"/>
  <c r="BJ19" i="38"/>
  <c r="BI18" i="38"/>
  <c r="BH106" i="38"/>
  <c r="BH31" i="38"/>
  <c r="BH68" i="38"/>
  <c r="BI18" i="35"/>
  <c r="BJ19" i="35"/>
  <c r="BH106" i="35"/>
  <c r="BH68" i="35"/>
  <c r="BH31" i="35"/>
  <c r="BJ19" i="34"/>
  <c r="BI18" i="34"/>
  <c r="BH106" i="34"/>
  <c r="BH68" i="34"/>
  <c r="BH31" i="34"/>
  <c r="BI106" i="33"/>
  <c r="BI68" i="33"/>
  <c r="BI31" i="33"/>
  <c r="BK19" i="33"/>
  <c r="BJ18" i="33"/>
  <c r="BG106" i="32"/>
  <c r="BG31" i="32"/>
  <c r="BG68" i="32"/>
  <c r="BI19" i="32"/>
  <c r="BH18" i="32"/>
  <c r="AL12" i="17"/>
  <c r="BQ18" i="43" l="1"/>
  <c r="BR19" i="43"/>
  <c r="BP31" i="43"/>
  <c r="BP106" i="43"/>
  <c r="BP68" i="43"/>
  <c r="BW106" i="30"/>
  <c r="BW68" i="30"/>
  <c r="BW31" i="30"/>
  <c r="BY19" i="30"/>
  <c r="BX18" i="30"/>
  <c r="BI106" i="38"/>
  <c r="BI68" i="38"/>
  <c r="BI31" i="38"/>
  <c r="BK19" i="38"/>
  <c r="BJ18" i="38"/>
  <c r="BN19" i="31"/>
  <c r="BM18" i="31"/>
  <c r="BL68" i="31"/>
  <c r="BL106" i="31"/>
  <c r="BL31" i="31"/>
  <c r="BK19" i="35"/>
  <c r="BJ18" i="35"/>
  <c r="BI106" i="35"/>
  <c r="BI68" i="35"/>
  <c r="BI31" i="35"/>
  <c r="BI106" i="34"/>
  <c r="BI68" i="34"/>
  <c r="BI31" i="34"/>
  <c r="BK19" i="34"/>
  <c r="BJ18" i="34"/>
  <c r="BJ68" i="33"/>
  <c r="BJ106" i="33"/>
  <c r="BJ31" i="33"/>
  <c r="BL19" i="33"/>
  <c r="BK18" i="33"/>
  <c r="BH106" i="32"/>
  <c r="BH68" i="32"/>
  <c r="BH31" i="32"/>
  <c r="BJ19" i="32"/>
  <c r="BI18" i="32"/>
  <c r="AM12" i="17"/>
  <c r="BS19" i="43" l="1"/>
  <c r="BR18" i="43"/>
  <c r="BQ31" i="43"/>
  <c r="BQ106" i="43"/>
  <c r="BQ68" i="43"/>
  <c r="BX31" i="30"/>
  <c r="BX106" i="30"/>
  <c r="BX68" i="30"/>
  <c r="BZ19" i="30"/>
  <c r="BY18" i="30"/>
  <c r="BM68" i="31"/>
  <c r="BM106" i="31"/>
  <c r="BM31" i="31"/>
  <c r="BO19" i="31"/>
  <c r="BN18" i="31"/>
  <c r="BJ68" i="38"/>
  <c r="BJ31" i="38"/>
  <c r="BJ106" i="38"/>
  <c r="BL19" i="38"/>
  <c r="BK18" i="38"/>
  <c r="BJ68" i="35"/>
  <c r="BJ31" i="35"/>
  <c r="BJ106" i="35"/>
  <c r="BL19" i="35"/>
  <c r="BK18" i="35"/>
  <c r="BJ68" i="34"/>
  <c r="BJ31" i="34"/>
  <c r="BJ106" i="34"/>
  <c r="BK18" i="34"/>
  <c r="BL19" i="34"/>
  <c r="BK68" i="33"/>
  <c r="BK106" i="33"/>
  <c r="BK31" i="33"/>
  <c r="BM19" i="33"/>
  <c r="BL18" i="33"/>
  <c r="BI106" i="32"/>
  <c r="BI68" i="32"/>
  <c r="BI31" i="32"/>
  <c r="BJ18" i="32"/>
  <c r="BK19" i="32"/>
  <c r="AN12" i="17"/>
  <c r="BR31" i="43" l="1"/>
  <c r="BR106" i="43"/>
  <c r="BR68" i="43"/>
  <c r="BT19" i="43"/>
  <c r="BS18" i="43"/>
  <c r="BY106" i="30"/>
  <c r="BY68" i="30"/>
  <c r="BY31" i="30"/>
  <c r="CA19" i="30"/>
  <c r="BZ18" i="30"/>
  <c r="BN106" i="31"/>
  <c r="BN31" i="31"/>
  <c r="BN68" i="31"/>
  <c r="BP19" i="31"/>
  <c r="BO18" i="31"/>
  <c r="BK68" i="38"/>
  <c r="BK31" i="38"/>
  <c r="BK106" i="38"/>
  <c r="BM19" i="38"/>
  <c r="BL18" i="38"/>
  <c r="BM19" i="35"/>
  <c r="BL18" i="35"/>
  <c r="BK68" i="35"/>
  <c r="BK106" i="35"/>
  <c r="BK31" i="35"/>
  <c r="BM19" i="34"/>
  <c r="BL18" i="34"/>
  <c r="BK68" i="34"/>
  <c r="BK106" i="34"/>
  <c r="BK31" i="34"/>
  <c r="BN19" i="33"/>
  <c r="BM18" i="33"/>
  <c r="BL68" i="33"/>
  <c r="BL106" i="33"/>
  <c r="BL31" i="33"/>
  <c r="BL19" i="32"/>
  <c r="BK18" i="32"/>
  <c r="BJ68" i="32"/>
  <c r="BJ106" i="32"/>
  <c r="BJ31" i="32"/>
  <c r="AO12" i="17"/>
  <c r="BS31" i="43" l="1"/>
  <c r="BS106" i="43"/>
  <c r="BS68" i="43"/>
  <c r="BU19" i="43"/>
  <c r="BT18" i="43"/>
  <c r="BZ31" i="30"/>
  <c r="BZ68" i="30"/>
  <c r="BZ106" i="30"/>
  <c r="CA18" i="30"/>
  <c r="CB19" i="30"/>
  <c r="BO106" i="31"/>
  <c r="BO68" i="31"/>
  <c r="BO31" i="31"/>
  <c r="BQ19" i="31"/>
  <c r="BP18" i="31"/>
  <c r="BL68" i="38"/>
  <c r="BL106" i="38"/>
  <c r="BL31" i="38"/>
  <c r="BN19" i="38"/>
  <c r="BM18" i="38"/>
  <c r="BL68" i="35"/>
  <c r="BL31" i="35"/>
  <c r="BL106" i="35"/>
  <c r="BM18" i="35"/>
  <c r="BN19" i="35"/>
  <c r="BL68" i="34"/>
  <c r="BL31" i="34"/>
  <c r="BL106" i="34"/>
  <c r="BM18" i="34"/>
  <c r="BN19" i="34"/>
  <c r="BM68" i="33"/>
  <c r="BM106" i="33"/>
  <c r="BM31" i="33"/>
  <c r="BO19" i="33"/>
  <c r="BN18" i="33"/>
  <c r="BK68" i="32"/>
  <c r="BK106" i="32"/>
  <c r="BK31" i="32"/>
  <c r="BM19" i="32"/>
  <c r="BL18" i="32"/>
  <c r="AP12" i="17"/>
  <c r="BU18" i="43" l="1"/>
  <c r="BV19" i="43"/>
  <c r="BT31" i="43"/>
  <c r="BT106" i="43"/>
  <c r="BT68" i="43"/>
  <c r="CB18" i="30"/>
  <c r="CC19" i="30"/>
  <c r="CA106" i="30"/>
  <c r="CA68" i="30"/>
  <c r="CA31" i="30"/>
  <c r="BP31" i="31"/>
  <c r="BP106" i="31"/>
  <c r="BP68" i="31"/>
  <c r="BR19" i="31"/>
  <c r="BQ18" i="31"/>
  <c r="BM68" i="38"/>
  <c r="BM106" i="38"/>
  <c r="BM31" i="38"/>
  <c r="BO19" i="38"/>
  <c r="BN18" i="38"/>
  <c r="BO19" i="35"/>
  <c r="BN18" i="35"/>
  <c r="BM68" i="35"/>
  <c r="BM106" i="35"/>
  <c r="BM31" i="35"/>
  <c r="BO19" i="34"/>
  <c r="BN18" i="34"/>
  <c r="BM68" i="34"/>
  <c r="BM106" i="34"/>
  <c r="BM31" i="34"/>
  <c r="BN68" i="33"/>
  <c r="BN106" i="33"/>
  <c r="BN31" i="33"/>
  <c r="BO18" i="33"/>
  <c r="BP19" i="33"/>
  <c r="BL68" i="32"/>
  <c r="BL31" i="32"/>
  <c r="BL106" i="32"/>
  <c r="BM18" i="32"/>
  <c r="BN19" i="32"/>
  <c r="AQ12" i="17"/>
  <c r="BV18" i="43" l="1"/>
  <c r="BW19" i="43"/>
  <c r="BU31" i="43"/>
  <c r="BU106" i="43"/>
  <c r="BU68" i="43"/>
  <c r="AN18" i="17"/>
  <c r="AF18" i="17"/>
  <c r="X18" i="17"/>
  <c r="P18" i="17"/>
  <c r="H18" i="17"/>
  <c r="AG18" i="17"/>
  <c r="AM18" i="17"/>
  <c r="AE18" i="17"/>
  <c r="W18" i="17"/>
  <c r="O18" i="17"/>
  <c r="G18" i="17"/>
  <c r="Q18" i="17"/>
  <c r="AL18" i="17"/>
  <c r="AD18" i="17"/>
  <c r="V18" i="17"/>
  <c r="N18" i="17"/>
  <c r="F18" i="17"/>
  <c r="I18" i="17"/>
  <c r="AK18" i="17"/>
  <c r="AC18" i="17"/>
  <c r="U18" i="17"/>
  <c r="M18" i="17"/>
  <c r="E18" i="17"/>
  <c r="AJ18" i="17"/>
  <c r="AB18" i="17"/>
  <c r="T18" i="17"/>
  <c r="L18" i="17"/>
  <c r="AO18" i="17"/>
  <c r="AQ18" i="17"/>
  <c r="AI18" i="17"/>
  <c r="AA18" i="17"/>
  <c r="S18" i="17"/>
  <c r="K18" i="17"/>
  <c r="AP18" i="17"/>
  <c r="AH18" i="17"/>
  <c r="Z18" i="17"/>
  <c r="R18" i="17"/>
  <c r="J18" i="17"/>
  <c r="Y18" i="17"/>
  <c r="CD19" i="30"/>
  <c r="CC18" i="30"/>
  <c r="CB106" i="30"/>
  <c r="CB68" i="30"/>
  <c r="CB31" i="30"/>
  <c r="BQ106" i="31"/>
  <c r="BQ68" i="31"/>
  <c r="BQ31" i="31"/>
  <c r="BS19" i="31"/>
  <c r="BR18" i="31"/>
  <c r="BN68" i="38"/>
  <c r="BN106" i="38"/>
  <c r="BN31" i="38"/>
  <c r="BP19" i="38"/>
  <c r="BO18" i="38"/>
  <c r="BN68" i="35"/>
  <c r="BN106" i="35"/>
  <c r="BN31" i="35"/>
  <c r="BO18" i="35"/>
  <c r="BP19" i="35"/>
  <c r="BN68" i="34"/>
  <c r="BN106" i="34"/>
  <c r="BN31" i="34"/>
  <c r="BO18" i="34"/>
  <c r="BP19" i="34"/>
  <c r="BP18" i="33"/>
  <c r="BQ19" i="33"/>
  <c r="BO106" i="33"/>
  <c r="BO68" i="33"/>
  <c r="BO31" i="33"/>
  <c r="BN18" i="32"/>
  <c r="BO19" i="32"/>
  <c r="BM68" i="32"/>
  <c r="BM106" i="32"/>
  <c r="BM31" i="32"/>
  <c r="F17" i="17"/>
  <c r="F14" i="17"/>
  <c r="AR12" i="17"/>
  <c r="AR18" i="17" s="1"/>
  <c r="BX19" i="43" l="1"/>
  <c r="BW18" i="43"/>
  <c r="BV31" i="43"/>
  <c r="BV106" i="43"/>
  <c r="BV68" i="43"/>
  <c r="F16" i="17"/>
  <c r="CC106" i="30"/>
  <c r="CC68" i="30"/>
  <c r="CC31" i="30"/>
  <c r="CE19" i="30"/>
  <c r="CD18" i="30"/>
  <c r="BR31" i="31"/>
  <c r="BR106" i="31"/>
  <c r="BR68" i="31"/>
  <c r="BT19" i="31"/>
  <c r="BS18" i="31"/>
  <c r="BO106" i="38"/>
  <c r="BO68" i="38"/>
  <c r="BO31" i="38"/>
  <c r="BP18" i="38"/>
  <c r="BQ19" i="38"/>
  <c r="BP18" i="35"/>
  <c r="BQ19" i="35"/>
  <c r="BO106" i="35"/>
  <c r="BO68" i="35"/>
  <c r="BO31" i="35"/>
  <c r="BP18" i="34"/>
  <c r="BQ19" i="34"/>
  <c r="BO106" i="34"/>
  <c r="BO68" i="34"/>
  <c r="BO31" i="34"/>
  <c r="BR19" i="33"/>
  <c r="BQ18" i="33"/>
  <c r="BP106" i="33"/>
  <c r="BP31" i="33"/>
  <c r="BP68" i="33"/>
  <c r="BP19" i="32"/>
  <c r="BO18" i="32"/>
  <c r="BN68" i="32"/>
  <c r="BN106" i="32"/>
  <c r="BN31" i="32"/>
  <c r="AS12" i="17"/>
  <c r="AS18" i="17" s="1"/>
  <c r="E20" i="17"/>
  <c r="BW106" i="43" l="1"/>
  <c r="BW31" i="43"/>
  <c r="BW68" i="43"/>
  <c r="BY19" i="43"/>
  <c r="BX18" i="43"/>
  <c r="CD68" i="30"/>
  <c r="CD106" i="30"/>
  <c r="CD31" i="30"/>
  <c r="CE18" i="30"/>
  <c r="CF19" i="30"/>
  <c r="BS68" i="31"/>
  <c r="BS106" i="31"/>
  <c r="BS31" i="31"/>
  <c r="BU19" i="31"/>
  <c r="BT18" i="31"/>
  <c r="BR19" i="38"/>
  <c r="BQ18" i="38"/>
  <c r="BP106" i="38"/>
  <c r="BP31" i="38"/>
  <c r="BP68" i="38"/>
  <c r="BQ18" i="35"/>
  <c r="BR19" i="35"/>
  <c r="BP106" i="35"/>
  <c r="BP68" i="35"/>
  <c r="BP31" i="35"/>
  <c r="BR19" i="34"/>
  <c r="BQ18" i="34"/>
  <c r="BP106" i="34"/>
  <c r="BP68" i="34"/>
  <c r="BP31" i="34"/>
  <c r="BQ106" i="33"/>
  <c r="BQ68" i="33"/>
  <c r="BQ31" i="33"/>
  <c r="BS19" i="33"/>
  <c r="BR18" i="33"/>
  <c r="BO106" i="32"/>
  <c r="BO68" i="32"/>
  <c r="BO31" i="32"/>
  <c r="BQ19" i="32"/>
  <c r="BP18" i="32"/>
  <c r="G17" i="17"/>
  <c r="H14" i="17"/>
  <c r="H17" i="17"/>
  <c r="G14" i="17"/>
  <c r="AT12" i="17"/>
  <c r="AT18" i="17" s="1"/>
  <c r="F20" i="17"/>
  <c r="BX106" i="43" l="1"/>
  <c r="BX68" i="43"/>
  <c r="BX31" i="43"/>
  <c r="BZ19" i="43"/>
  <c r="BY18" i="43"/>
  <c r="G16" i="17"/>
  <c r="H16" i="17"/>
  <c r="CF18" i="30"/>
  <c r="CG19" i="30"/>
  <c r="CE106" i="30"/>
  <c r="CE31" i="30"/>
  <c r="CE68" i="30"/>
  <c r="BQ106" i="38"/>
  <c r="BQ68" i="38"/>
  <c r="BQ31" i="38"/>
  <c r="BS19" i="38"/>
  <c r="BR18" i="38"/>
  <c r="BT106" i="31"/>
  <c r="BT68" i="31"/>
  <c r="BT31" i="31"/>
  <c r="BV19" i="31"/>
  <c r="BU18" i="31"/>
  <c r="BS19" i="35"/>
  <c r="BR18" i="35"/>
  <c r="BQ106" i="35"/>
  <c r="BQ68" i="35"/>
  <c r="BQ31" i="35"/>
  <c r="BQ106" i="34"/>
  <c r="BQ68" i="34"/>
  <c r="BQ31" i="34"/>
  <c r="BS19" i="34"/>
  <c r="BR18" i="34"/>
  <c r="BT19" i="33"/>
  <c r="BS18" i="33"/>
  <c r="BR68" i="33"/>
  <c r="BR106" i="33"/>
  <c r="BR31" i="33"/>
  <c r="BP106" i="32"/>
  <c r="BP68" i="32"/>
  <c r="BP31" i="32"/>
  <c r="BR19" i="32"/>
  <c r="BQ18" i="32"/>
  <c r="I14" i="17"/>
  <c r="I17" i="17"/>
  <c r="AU12" i="17"/>
  <c r="AU18" i="17" s="1"/>
  <c r="BY106" i="43" l="1"/>
  <c r="BY68" i="43"/>
  <c r="BY31" i="43"/>
  <c r="CA19" i="43"/>
  <c r="BZ18" i="43"/>
  <c r="I16" i="17"/>
  <c r="CH19" i="30"/>
  <c r="CG18" i="30"/>
  <c r="CF106" i="30"/>
  <c r="CF68" i="30"/>
  <c r="CF31" i="30"/>
  <c r="BR106" i="38"/>
  <c r="BR68" i="38"/>
  <c r="BR31" i="38"/>
  <c r="J14" i="17"/>
  <c r="BT19" i="38"/>
  <c r="BS18" i="38"/>
  <c r="BU31" i="31"/>
  <c r="BU68" i="31"/>
  <c r="BU106" i="31"/>
  <c r="BW19" i="31"/>
  <c r="BV18" i="31"/>
  <c r="BR68" i="35"/>
  <c r="BR106" i="35"/>
  <c r="BR31" i="35"/>
  <c r="BS18" i="35"/>
  <c r="BT19" i="35"/>
  <c r="BR68" i="34"/>
  <c r="BR106" i="34"/>
  <c r="BR31" i="34"/>
  <c r="BT19" i="34"/>
  <c r="BS18" i="34"/>
  <c r="BS68" i="33"/>
  <c r="BS31" i="33"/>
  <c r="BS106" i="33"/>
  <c r="BU19" i="33"/>
  <c r="BT18" i="33"/>
  <c r="BR18" i="32"/>
  <c r="BS19" i="32"/>
  <c r="BQ106" i="32"/>
  <c r="BQ68" i="32"/>
  <c r="BQ31" i="32"/>
  <c r="G20" i="17"/>
  <c r="AV12" i="17"/>
  <c r="AV18" i="17" s="1"/>
  <c r="H20" i="17"/>
  <c r="CB19" i="43" l="1"/>
  <c r="CA18" i="43"/>
  <c r="BZ68" i="43"/>
  <c r="BZ106" i="43"/>
  <c r="BZ31" i="43"/>
  <c r="J16" i="17"/>
  <c r="J17" i="17"/>
  <c r="CG106" i="30"/>
  <c r="CG31" i="30"/>
  <c r="CG68" i="30"/>
  <c r="CH18" i="30"/>
  <c r="CI19" i="30"/>
  <c r="BS68" i="38"/>
  <c r="BS106" i="38"/>
  <c r="BS31" i="38"/>
  <c r="BU19" i="38"/>
  <c r="BT18" i="38"/>
  <c r="BV68" i="31"/>
  <c r="BV106" i="31"/>
  <c r="BV31" i="31"/>
  <c r="BX19" i="31"/>
  <c r="BW18" i="31"/>
  <c r="BU19" i="35"/>
  <c r="BT18" i="35"/>
  <c r="BS68" i="35"/>
  <c r="BS106" i="35"/>
  <c r="BS31" i="35"/>
  <c r="BU19" i="34"/>
  <c r="BT18" i="34"/>
  <c r="BS68" i="34"/>
  <c r="BS106" i="34"/>
  <c r="BS31" i="34"/>
  <c r="BT68" i="33"/>
  <c r="BT106" i="33"/>
  <c r="BT31" i="33"/>
  <c r="BV19" i="33"/>
  <c r="BU18" i="33"/>
  <c r="BT19" i="32"/>
  <c r="BS18" i="32"/>
  <c r="BR68" i="32"/>
  <c r="BR31" i="32"/>
  <c r="BR106" i="32"/>
  <c r="AW12" i="17"/>
  <c r="AW18" i="17" s="1"/>
  <c r="I20" i="17"/>
  <c r="CA68" i="43" l="1"/>
  <c r="CA31" i="43"/>
  <c r="CA106" i="43"/>
  <c r="CC19" i="43"/>
  <c r="CB18" i="43"/>
  <c r="CJ19" i="30"/>
  <c r="CI18" i="30"/>
  <c r="CH68" i="30"/>
  <c r="CH106" i="30"/>
  <c r="CH31" i="30"/>
  <c r="K17" i="17"/>
  <c r="K14" i="17"/>
  <c r="BT68" i="38"/>
  <c r="BT106" i="38"/>
  <c r="BT31" i="38"/>
  <c r="BW106" i="31"/>
  <c r="BW31" i="31"/>
  <c r="BW68" i="31"/>
  <c r="BU18" i="38"/>
  <c r="BV19" i="38"/>
  <c r="BX18" i="31"/>
  <c r="BY19" i="31"/>
  <c r="BT68" i="35"/>
  <c r="BT31" i="35"/>
  <c r="BT106" i="35"/>
  <c r="BU18" i="35"/>
  <c r="BV19" i="35"/>
  <c r="BT68" i="34"/>
  <c r="BT31" i="34"/>
  <c r="BT106" i="34"/>
  <c r="BU18" i="34"/>
  <c r="BV19" i="34"/>
  <c r="BU68" i="33"/>
  <c r="BU106" i="33"/>
  <c r="BU31" i="33"/>
  <c r="BW19" i="33"/>
  <c r="BV18" i="33"/>
  <c r="BS68" i="32"/>
  <c r="BS106" i="32"/>
  <c r="BS31" i="32"/>
  <c r="BU19" i="32"/>
  <c r="BT18" i="32"/>
  <c r="AX12" i="17"/>
  <c r="AX18" i="17" s="1"/>
  <c r="J20" i="17"/>
  <c r="CB68" i="43" l="1"/>
  <c r="CB31" i="43"/>
  <c r="CB106" i="43"/>
  <c r="CD19" i="43"/>
  <c r="CC18" i="43"/>
  <c r="K16" i="17"/>
  <c r="CI68" i="30"/>
  <c r="CI106" i="30"/>
  <c r="CI31" i="30"/>
  <c r="CJ18" i="30"/>
  <c r="CK19" i="30"/>
  <c r="BZ19" i="31"/>
  <c r="BY18" i="31"/>
  <c r="BX106" i="31"/>
  <c r="BX68" i="31"/>
  <c r="BX31" i="31"/>
  <c r="BV18" i="38"/>
  <c r="BW19" i="38"/>
  <c r="L14" i="17"/>
  <c r="L17" i="17"/>
  <c r="BU68" i="38"/>
  <c r="BU106" i="38"/>
  <c r="BU31" i="38"/>
  <c r="BU68" i="35"/>
  <c r="BU106" i="35"/>
  <c r="BU31" i="35"/>
  <c r="BW19" i="35"/>
  <c r="BV18" i="35"/>
  <c r="BU68" i="34"/>
  <c r="BU106" i="34"/>
  <c r="BU31" i="34"/>
  <c r="BW19" i="34"/>
  <c r="BV18" i="34"/>
  <c r="BW18" i="33"/>
  <c r="BX19" i="33"/>
  <c r="BV68" i="33"/>
  <c r="BV106" i="33"/>
  <c r="BV31" i="33"/>
  <c r="BT68" i="32"/>
  <c r="BT31" i="32"/>
  <c r="BT106" i="32"/>
  <c r="BU18" i="32"/>
  <c r="BV19" i="32"/>
  <c r="AY12" i="17"/>
  <c r="AY18" i="17" s="1"/>
  <c r="CC68" i="43" l="1"/>
  <c r="CC31" i="43"/>
  <c r="CC106" i="43"/>
  <c r="CE19" i="43"/>
  <c r="CD18" i="43"/>
  <c r="L16" i="17"/>
  <c r="CK18" i="30"/>
  <c r="CL19" i="30"/>
  <c r="CJ31" i="30"/>
  <c r="CJ106" i="30"/>
  <c r="CJ68" i="30"/>
  <c r="M14" i="17"/>
  <c r="M17" i="17"/>
  <c r="BW18" i="38"/>
  <c r="BX19" i="38"/>
  <c r="BV68" i="38"/>
  <c r="BV106" i="38"/>
  <c r="BV31" i="38"/>
  <c r="BY106" i="31"/>
  <c r="BY68" i="31"/>
  <c r="BY31" i="31"/>
  <c r="K20" i="17"/>
  <c r="CA19" i="31"/>
  <c r="BZ18" i="31"/>
  <c r="BV68" i="35"/>
  <c r="BV106" i="35"/>
  <c r="BV31" i="35"/>
  <c r="BW18" i="35"/>
  <c r="BX19" i="35"/>
  <c r="BV68" i="34"/>
  <c r="BV106" i="34"/>
  <c r="BV31" i="34"/>
  <c r="BW18" i="34"/>
  <c r="BX19" i="34"/>
  <c r="BX18" i="33"/>
  <c r="BY19" i="33"/>
  <c r="BW106" i="33"/>
  <c r="BW68" i="33"/>
  <c r="BW31" i="33"/>
  <c r="BU68" i="32"/>
  <c r="BU106" i="32"/>
  <c r="BU31" i="32"/>
  <c r="BV18" i="32"/>
  <c r="BW19" i="32"/>
  <c r="AZ12" i="17"/>
  <c r="AZ18" i="17" s="1"/>
  <c r="CD68" i="43" l="1"/>
  <c r="CD31" i="43"/>
  <c r="CD106" i="43"/>
  <c r="CF19" i="43"/>
  <c r="CE18" i="43"/>
  <c r="M16" i="17"/>
  <c r="CM19" i="30"/>
  <c r="CL18" i="30"/>
  <c r="CK68" i="30"/>
  <c r="CK106" i="30"/>
  <c r="CK31" i="30"/>
  <c r="L20" i="17"/>
  <c r="N14" i="17"/>
  <c r="N17" i="17"/>
  <c r="BX18" i="38"/>
  <c r="BY19" i="38"/>
  <c r="BW31" i="38"/>
  <c r="BW106" i="38"/>
  <c r="BW68" i="38"/>
  <c r="BZ68" i="31"/>
  <c r="BZ106" i="31"/>
  <c r="BZ31" i="31"/>
  <c r="CA18" i="31"/>
  <c r="CB19" i="31"/>
  <c r="BX18" i="35"/>
  <c r="BY19" i="35"/>
  <c r="BW106" i="35"/>
  <c r="BW68" i="35"/>
  <c r="BW31" i="35"/>
  <c r="BX18" i="34"/>
  <c r="BY19" i="34"/>
  <c r="BW106" i="34"/>
  <c r="BW68" i="34"/>
  <c r="BW31" i="34"/>
  <c r="BZ19" i="33"/>
  <c r="BY18" i="33"/>
  <c r="BX106" i="33"/>
  <c r="BX31" i="33"/>
  <c r="BX68" i="33"/>
  <c r="BV68" i="32"/>
  <c r="BV106" i="32"/>
  <c r="BV31" i="32"/>
  <c r="BX19" i="32"/>
  <c r="BW18" i="32"/>
  <c r="BA12" i="17"/>
  <c r="BA18" i="17" s="1"/>
  <c r="CE31" i="43" l="1"/>
  <c r="CE106" i="43"/>
  <c r="CE68" i="43"/>
  <c r="CF18" i="43"/>
  <c r="CG19" i="43"/>
  <c r="M20" i="17"/>
  <c r="N16" i="17"/>
  <c r="CL106" i="30"/>
  <c r="CL68" i="30"/>
  <c r="CL31" i="30"/>
  <c r="CN19" i="30"/>
  <c r="CM18" i="30"/>
  <c r="BZ19" i="38"/>
  <c r="BY18" i="38"/>
  <c r="BX68" i="38"/>
  <c r="BX106" i="38"/>
  <c r="BX31" i="38"/>
  <c r="O14" i="17"/>
  <c r="O17" i="17"/>
  <c r="CC19" i="31"/>
  <c r="CB18" i="31"/>
  <c r="CA68" i="31"/>
  <c r="CA106" i="31"/>
  <c r="CA31" i="31"/>
  <c r="BY18" i="35"/>
  <c r="BZ19" i="35"/>
  <c r="BX106" i="35"/>
  <c r="BX68" i="35"/>
  <c r="BX31" i="35"/>
  <c r="BZ19" i="34"/>
  <c r="BY18" i="34"/>
  <c r="BX106" i="34"/>
  <c r="BX68" i="34"/>
  <c r="BX31" i="34"/>
  <c r="BY106" i="33"/>
  <c r="BY68" i="33"/>
  <c r="BY31" i="33"/>
  <c r="CA19" i="33"/>
  <c r="BZ18" i="33"/>
  <c r="BW106" i="32"/>
  <c r="BW68" i="32"/>
  <c r="BW31" i="32"/>
  <c r="BY19" i="32"/>
  <c r="BX18" i="32"/>
  <c r="BB12" i="17"/>
  <c r="BB18" i="17" s="1"/>
  <c r="CG18" i="43" l="1"/>
  <c r="CH19" i="43"/>
  <c r="CF31" i="43"/>
  <c r="CF106" i="43"/>
  <c r="CF68" i="43"/>
  <c r="O16" i="17"/>
  <c r="BC12" i="17"/>
  <c r="BC18" i="17" s="1"/>
  <c r="CM68" i="30"/>
  <c r="CM31" i="30"/>
  <c r="CM106" i="30"/>
  <c r="CO19" i="30"/>
  <c r="CN18" i="30"/>
  <c r="CD19" i="31"/>
  <c r="CC18" i="31"/>
  <c r="N20" i="17"/>
  <c r="P14" i="17"/>
  <c r="P17" i="17"/>
  <c r="BY106" i="38"/>
  <c r="BY68" i="38"/>
  <c r="BY31" i="38"/>
  <c r="CB68" i="31"/>
  <c r="CB106" i="31"/>
  <c r="CB31" i="31"/>
  <c r="CA19" i="38"/>
  <c r="BZ18" i="38"/>
  <c r="CA19" i="35"/>
  <c r="BZ18" i="35"/>
  <c r="BY106" i="35"/>
  <c r="BY68" i="35"/>
  <c r="BY31" i="35"/>
  <c r="BY106" i="34"/>
  <c r="BY68" i="34"/>
  <c r="BY31" i="34"/>
  <c r="CA19" i="34"/>
  <c r="BZ18" i="34"/>
  <c r="BZ68" i="33"/>
  <c r="BZ106" i="33"/>
  <c r="BZ31" i="33"/>
  <c r="CB19" i="33"/>
  <c r="CA18" i="33"/>
  <c r="BX106" i="32"/>
  <c r="BX68" i="32"/>
  <c r="BX31" i="32"/>
  <c r="BZ19" i="32"/>
  <c r="BY18" i="32"/>
  <c r="CI19" i="43" l="1"/>
  <c r="CH18" i="43"/>
  <c r="CG31" i="43"/>
  <c r="CG106" i="43"/>
  <c r="CG68" i="43"/>
  <c r="P16" i="17"/>
  <c r="BD12" i="17"/>
  <c r="BD18" i="17" s="1"/>
  <c r="CN106" i="30"/>
  <c r="CN31" i="30"/>
  <c r="CN68" i="30"/>
  <c r="CO18" i="30"/>
  <c r="CP19" i="30"/>
  <c r="CC68" i="31"/>
  <c r="CC106" i="31"/>
  <c r="CC31" i="31"/>
  <c r="CE19" i="31"/>
  <c r="CD18" i="31"/>
  <c r="BZ68" i="38"/>
  <c r="BZ31" i="38"/>
  <c r="BZ106" i="38"/>
  <c r="Q14" i="17"/>
  <c r="Q17" i="17"/>
  <c r="CA18" i="38"/>
  <c r="CB19" i="38"/>
  <c r="O20" i="17"/>
  <c r="BZ68" i="35"/>
  <c r="BZ31" i="35"/>
  <c r="BZ106" i="35"/>
  <c r="CB19" i="35"/>
  <c r="CA18" i="35"/>
  <c r="BZ68" i="34"/>
  <c r="BZ106" i="34"/>
  <c r="BZ31" i="34"/>
  <c r="CB19" i="34"/>
  <c r="CA18" i="34"/>
  <c r="CC19" i="33"/>
  <c r="CB18" i="33"/>
  <c r="CA68" i="33"/>
  <c r="CA31" i="33"/>
  <c r="CA106" i="33"/>
  <c r="BY106" i="32"/>
  <c r="BY68" i="32"/>
  <c r="BY31" i="32"/>
  <c r="BZ18" i="32"/>
  <c r="CA19" i="32"/>
  <c r="CH31" i="43" l="1"/>
  <c r="CH106" i="43"/>
  <c r="CH68" i="43"/>
  <c r="CJ19" i="43"/>
  <c r="CI18" i="43"/>
  <c r="Q16" i="17"/>
  <c r="P20" i="17"/>
  <c r="BE12" i="17"/>
  <c r="BE18" i="17" s="1"/>
  <c r="CQ19" i="30"/>
  <c r="CP18" i="30"/>
  <c r="CO106" i="30"/>
  <c r="CO68" i="30"/>
  <c r="CO31" i="30"/>
  <c r="R14" i="17"/>
  <c r="R17" i="17"/>
  <c r="CC19" i="38"/>
  <c r="CB18" i="38"/>
  <c r="CD68" i="31"/>
  <c r="CD31" i="31"/>
  <c r="CD106" i="31"/>
  <c r="CA106" i="38"/>
  <c r="CA68" i="38"/>
  <c r="CA31" i="38"/>
  <c r="CF19" i="31"/>
  <c r="CE18" i="31"/>
  <c r="CA68" i="35"/>
  <c r="CA106" i="35"/>
  <c r="CA31" i="35"/>
  <c r="CC19" i="35"/>
  <c r="CB18" i="35"/>
  <c r="CA68" i="34"/>
  <c r="CA106" i="34"/>
  <c r="CA31" i="34"/>
  <c r="CC19" i="34"/>
  <c r="CB18" i="34"/>
  <c r="CB68" i="33"/>
  <c r="CB106" i="33"/>
  <c r="CB31" i="33"/>
  <c r="CD19" i="33"/>
  <c r="CC18" i="33"/>
  <c r="BZ68" i="32"/>
  <c r="BZ106" i="32"/>
  <c r="BZ31" i="32"/>
  <c r="CB19" i="32"/>
  <c r="CA18" i="32"/>
  <c r="CK19" i="43" l="1"/>
  <c r="CJ18" i="43"/>
  <c r="CI31" i="43"/>
  <c r="CI106" i="43"/>
  <c r="CI68" i="43"/>
  <c r="R16" i="17"/>
  <c r="BF12" i="17"/>
  <c r="BF18" i="17" s="1"/>
  <c r="Q20" i="17"/>
  <c r="CP106" i="30"/>
  <c r="CP31" i="30"/>
  <c r="CP68" i="30"/>
  <c r="CQ18" i="30"/>
  <c r="CR19" i="30"/>
  <c r="CB106" i="38"/>
  <c r="CB31" i="38"/>
  <c r="CB68" i="38"/>
  <c r="CD19" i="38"/>
  <c r="CC18" i="38"/>
  <c r="S14" i="17"/>
  <c r="S17" i="17"/>
  <c r="CE106" i="31"/>
  <c r="CE31" i="31"/>
  <c r="CE68" i="31"/>
  <c r="CF18" i="31"/>
  <c r="CG19" i="31"/>
  <c r="CB68" i="35"/>
  <c r="CB31" i="35"/>
  <c r="CB106" i="35"/>
  <c r="CC18" i="35"/>
  <c r="CD19" i="35"/>
  <c r="CB68" i="34"/>
  <c r="CB31" i="34"/>
  <c r="CB106" i="34"/>
  <c r="CC18" i="34"/>
  <c r="CD19" i="34"/>
  <c r="CC68" i="33"/>
  <c r="CC106" i="33"/>
  <c r="CC31" i="33"/>
  <c r="CE19" i="33"/>
  <c r="CD18" i="33"/>
  <c r="CA68" i="32"/>
  <c r="CA106" i="32"/>
  <c r="CA31" i="32"/>
  <c r="CC19" i="32"/>
  <c r="CB18" i="32"/>
  <c r="CJ31" i="43" l="1"/>
  <c r="CJ106" i="43"/>
  <c r="CJ68" i="43"/>
  <c r="CK18" i="43"/>
  <c r="CL19" i="43"/>
  <c r="R20" i="17"/>
  <c r="S16" i="17"/>
  <c r="BG12" i="17"/>
  <c r="BG18" i="17" s="1"/>
  <c r="CS19" i="30"/>
  <c r="CR18" i="30"/>
  <c r="CQ68" i="30"/>
  <c r="CQ106" i="30"/>
  <c r="CQ31" i="30"/>
  <c r="CC68" i="38"/>
  <c r="CC106" i="38"/>
  <c r="CC31" i="38"/>
  <c r="T14" i="17"/>
  <c r="T17" i="17"/>
  <c r="CE19" i="38"/>
  <c r="CD18" i="38"/>
  <c r="CH19" i="31"/>
  <c r="CG18" i="31"/>
  <c r="CF106" i="31"/>
  <c r="CF68" i="31"/>
  <c r="CF31" i="31"/>
  <c r="CE19" i="35"/>
  <c r="CD18" i="35"/>
  <c r="CC68" i="35"/>
  <c r="CC106" i="35"/>
  <c r="CC31" i="35"/>
  <c r="CE19" i="34"/>
  <c r="CD18" i="34"/>
  <c r="CC68" i="34"/>
  <c r="CC106" i="34"/>
  <c r="CC31" i="34"/>
  <c r="CD68" i="33"/>
  <c r="CD106" i="33"/>
  <c r="CD31" i="33"/>
  <c r="CE18" i="33"/>
  <c r="CF19" i="33"/>
  <c r="CB68" i="32"/>
  <c r="CB31" i="32"/>
  <c r="CB106" i="32"/>
  <c r="CC18" i="32"/>
  <c r="CD19" i="32"/>
  <c r="CL18" i="43" l="1"/>
  <c r="CM19" i="43"/>
  <c r="CK31" i="43"/>
  <c r="CK106" i="43"/>
  <c r="CK68" i="43"/>
  <c r="S20" i="17"/>
  <c r="T16" i="17"/>
  <c r="BH12" i="17"/>
  <c r="BH18" i="17" s="1"/>
  <c r="CR68" i="30"/>
  <c r="CR106" i="30"/>
  <c r="CR31" i="30"/>
  <c r="CT19" i="30"/>
  <c r="CS18" i="30"/>
  <c r="CF19" i="38"/>
  <c r="CE18" i="38"/>
  <c r="CG68" i="31"/>
  <c r="CG31" i="31"/>
  <c r="CG106" i="31"/>
  <c r="CI19" i="31"/>
  <c r="CH18" i="31"/>
  <c r="U14" i="17"/>
  <c r="U17" i="17"/>
  <c r="CD68" i="38"/>
  <c r="CD106" i="38"/>
  <c r="CD31" i="38"/>
  <c r="CD68" i="35"/>
  <c r="CD106" i="35"/>
  <c r="CD31" i="35"/>
  <c r="CE18" i="35"/>
  <c r="CF19" i="35"/>
  <c r="CD68" i="34"/>
  <c r="CD106" i="34"/>
  <c r="CD31" i="34"/>
  <c r="CE18" i="34"/>
  <c r="CF19" i="34"/>
  <c r="CF18" i="33"/>
  <c r="CG19" i="33"/>
  <c r="CE106" i="33"/>
  <c r="CE68" i="33"/>
  <c r="CE31" i="33"/>
  <c r="CC68" i="32"/>
  <c r="CC106" i="32"/>
  <c r="CC31" i="32"/>
  <c r="CD18" i="32"/>
  <c r="CE19" i="32"/>
  <c r="CN19" i="43" l="1"/>
  <c r="CM18" i="43"/>
  <c r="CL31" i="43"/>
  <c r="CL106" i="43"/>
  <c r="CL68" i="43"/>
  <c r="U16" i="17"/>
  <c r="T20" i="17"/>
  <c r="BI12" i="17"/>
  <c r="BI18" i="17" s="1"/>
  <c r="CS68" i="30"/>
  <c r="CS31" i="30"/>
  <c r="CS106" i="30"/>
  <c r="CU19" i="30"/>
  <c r="CT18" i="30"/>
  <c r="V14" i="17"/>
  <c r="V17" i="17"/>
  <c r="CE106" i="38"/>
  <c r="CE68" i="38"/>
  <c r="CE31" i="38"/>
  <c r="CH68" i="31"/>
  <c r="CH106" i="31"/>
  <c r="CH31" i="31"/>
  <c r="CF18" i="38"/>
  <c r="CG19" i="38"/>
  <c r="CJ19" i="31"/>
  <c r="CI18" i="31"/>
  <c r="CF18" i="35"/>
  <c r="CG19" i="35"/>
  <c r="CE106" i="35"/>
  <c r="CE31" i="35"/>
  <c r="CE68" i="35"/>
  <c r="CF18" i="34"/>
  <c r="CG19" i="34"/>
  <c r="CE106" i="34"/>
  <c r="CE31" i="34"/>
  <c r="CE68" i="34"/>
  <c r="CH19" i="33"/>
  <c r="CG18" i="33"/>
  <c r="CF106" i="33"/>
  <c r="CF68" i="33"/>
  <c r="CF31" i="33"/>
  <c r="CD68" i="32"/>
  <c r="CD106" i="32"/>
  <c r="CD31" i="32"/>
  <c r="CF19" i="32"/>
  <c r="CE18" i="32"/>
  <c r="CM106" i="43" l="1"/>
  <c r="CM31" i="43"/>
  <c r="CM68" i="43"/>
  <c r="CO19" i="43"/>
  <c r="CN18" i="43"/>
  <c r="U20" i="17"/>
  <c r="V16" i="17"/>
  <c r="BJ12" i="17"/>
  <c r="BJ18" i="17" s="1"/>
  <c r="CT31" i="30"/>
  <c r="CT106" i="30"/>
  <c r="CT68" i="30"/>
  <c r="CV19" i="30"/>
  <c r="CU18" i="30"/>
  <c r="CG18" i="38"/>
  <c r="CH19" i="38"/>
  <c r="CF106" i="38"/>
  <c r="CF68" i="38"/>
  <c r="CF31" i="38"/>
  <c r="W17" i="17"/>
  <c r="W14" i="17"/>
  <c r="CI106" i="31"/>
  <c r="CI68" i="31"/>
  <c r="CI31" i="31"/>
  <c r="CJ18" i="31"/>
  <c r="CK19" i="31"/>
  <c r="CG18" i="35"/>
  <c r="CH19" i="35"/>
  <c r="CF106" i="35"/>
  <c r="CF68" i="35"/>
  <c r="CF31" i="35"/>
  <c r="CH19" i="34"/>
  <c r="CG18" i="34"/>
  <c r="CF106" i="34"/>
  <c r="CF68" i="34"/>
  <c r="CF31" i="34"/>
  <c r="CG106" i="33"/>
  <c r="CG68" i="33"/>
  <c r="CG31" i="33"/>
  <c r="CI19" i="33"/>
  <c r="CH18" i="33"/>
  <c r="CE106" i="32"/>
  <c r="CE31" i="32"/>
  <c r="CE68" i="32"/>
  <c r="CG19" i="32"/>
  <c r="CF18" i="32"/>
  <c r="CN31" i="43" l="1"/>
  <c r="CN106" i="43"/>
  <c r="CN68" i="43"/>
  <c r="CP19" i="43"/>
  <c r="CO18" i="43"/>
  <c r="W16" i="17"/>
  <c r="BK12" i="17"/>
  <c r="BK18" i="17" s="1"/>
  <c r="CU68" i="30"/>
  <c r="CU106" i="30"/>
  <c r="CU31" i="30"/>
  <c r="CW19" i="30"/>
  <c r="CV18" i="30"/>
  <c r="V20" i="17"/>
  <c r="X14" i="17"/>
  <c r="X17" i="17"/>
  <c r="CI19" i="38"/>
  <c r="CH18" i="38"/>
  <c r="CK18" i="31"/>
  <c r="CL19" i="31"/>
  <c r="CG106" i="38"/>
  <c r="CG68" i="38"/>
  <c r="CG31" i="38"/>
  <c r="CJ68" i="31"/>
  <c r="CJ106" i="31"/>
  <c r="CJ31" i="31"/>
  <c r="CI19" i="35"/>
  <c r="CH18" i="35"/>
  <c r="CG106" i="35"/>
  <c r="CG68" i="35"/>
  <c r="CG31" i="35"/>
  <c r="CG106" i="34"/>
  <c r="CG68" i="34"/>
  <c r="CG31" i="34"/>
  <c r="CI19" i="34"/>
  <c r="CH18" i="34"/>
  <c r="CJ19" i="33"/>
  <c r="CI18" i="33"/>
  <c r="CH68" i="33"/>
  <c r="CH106" i="33"/>
  <c r="CH31" i="33"/>
  <c r="CF106" i="32"/>
  <c r="CF68" i="32"/>
  <c r="CF31" i="32"/>
  <c r="CH19" i="32"/>
  <c r="CG18" i="32"/>
  <c r="CQ19" i="43" l="1"/>
  <c r="CP18" i="43"/>
  <c r="CO106" i="43"/>
  <c r="CO68" i="43"/>
  <c r="CO31" i="43"/>
  <c r="X16" i="17"/>
  <c r="BL12" i="17"/>
  <c r="BL18" i="17" s="1"/>
  <c r="W20" i="17"/>
  <c r="CV106" i="30"/>
  <c r="CV31" i="30"/>
  <c r="CV68" i="30"/>
  <c r="CX19" i="30"/>
  <c r="CW18" i="30"/>
  <c r="CK31" i="31"/>
  <c r="CK68" i="31"/>
  <c r="CK106" i="31"/>
  <c r="CH106" i="38"/>
  <c r="CH68" i="38"/>
  <c r="CH31" i="38"/>
  <c r="CJ19" i="38"/>
  <c r="CI18" i="38"/>
  <c r="Y14" i="17"/>
  <c r="Y17" i="17"/>
  <c r="CL18" i="31"/>
  <c r="CM19" i="31"/>
  <c r="CH68" i="35"/>
  <c r="CH31" i="35"/>
  <c r="CH106" i="35"/>
  <c r="CJ19" i="35"/>
  <c r="CI18" i="35"/>
  <c r="CH68" i="34"/>
  <c r="CH31" i="34"/>
  <c r="CH106" i="34"/>
  <c r="CJ19" i="34"/>
  <c r="CI18" i="34"/>
  <c r="CI68" i="33"/>
  <c r="CI106" i="33"/>
  <c r="CI31" i="33"/>
  <c r="CK19" i="33"/>
  <c r="CJ18" i="33"/>
  <c r="CH18" i="32"/>
  <c r="CI19" i="32"/>
  <c r="CG106" i="32"/>
  <c r="CG68" i="32"/>
  <c r="CG31" i="32"/>
  <c r="CP68" i="43" l="1"/>
  <c r="CP106" i="43"/>
  <c r="CP31" i="43"/>
  <c r="CR19" i="43"/>
  <c r="CQ18" i="43"/>
  <c r="Y16" i="17"/>
  <c r="BM12" i="17"/>
  <c r="BM18" i="17" s="1"/>
  <c r="CW106" i="30"/>
  <c r="CW31" i="30"/>
  <c r="CW68" i="30"/>
  <c r="CX18" i="30"/>
  <c r="CY19" i="30"/>
  <c r="CL68" i="31"/>
  <c r="CL106" i="31"/>
  <c r="CL31" i="31"/>
  <c r="CI68" i="38"/>
  <c r="CI106" i="38"/>
  <c r="CI31" i="38"/>
  <c r="Z14" i="17"/>
  <c r="Z17" i="17"/>
  <c r="CK19" i="38"/>
  <c r="CJ18" i="38"/>
  <c r="CN19" i="31"/>
  <c r="CM18" i="31"/>
  <c r="X20" i="17"/>
  <c r="CI68" i="35"/>
  <c r="CI106" i="35"/>
  <c r="CI31" i="35"/>
  <c r="CK19" i="35"/>
  <c r="CJ18" i="35"/>
  <c r="CI68" i="34"/>
  <c r="CI106" i="34"/>
  <c r="CI31" i="34"/>
  <c r="CK19" i="34"/>
  <c r="CJ18" i="34"/>
  <c r="CJ68" i="33"/>
  <c r="CJ106" i="33"/>
  <c r="CJ31" i="33"/>
  <c r="CL19" i="33"/>
  <c r="CK18" i="33"/>
  <c r="CJ19" i="32"/>
  <c r="CI18" i="32"/>
  <c r="CH68" i="32"/>
  <c r="CH106" i="32"/>
  <c r="CH31" i="32"/>
  <c r="CQ68" i="43" l="1"/>
  <c r="CQ31" i="43"/>
  <c r="CQ106" i="43"/>
  <c r="CS19" i="43"/>
  <c r="CR18" i="43"/>
  <c r="Z16" i="17"/>
  <c r="BN12" i="17"/>
  <c r="BN18" i="17" s="1"/>
  <c r="CZ19" i="30"/>
  <c r="CY18" i="30"/>
  <c r="CX31" i="30"/>
  <c r="CX68" i="30"/>
  <c r="CX106" i="30"/>
  <c r="CO19" i="31"/>
  <c r="CN18" i="31"/>
  <c r="Y20" i="17"/>
  <c r="AA14" i="17"/>
  <c r="AA17" i="17"/>
  <c r="CJ68" i="38"/>
  <c r="CJ106" i="38"/>
  <c r="CJ31" i="38"/>
  <c r="CK18" i="38"/>
  <c r="CL19" i="38"/>
  <c r="CM106" i="31"/>
  <c r="CM68" i="31"/>
  <c r="CM31" i="31"/>
  <c r="CJ68" i="35"/>
  <c r="CJ31" i="35"/>
  <c r="CJ106" i="35"/>
  <c r="CK18" i="35"/>
  <c r="CL19" i="35"/>
  <c r="CK18" i="34"/>
  <c r="CL19" i="34"/>
  <c r="CJ68" i="34"/>
  <c r="CJ31" i="34"/>
  <c r="CJ106" i="34"/>
  <c r="CK68" i="33"/>
  <c r="CK106" i="33"/>
  <c r="CK31" i="33"/>
  <c r="CM19" i="33"/>
  <c r="CL18" i="33"/>
  <c r="CI68" i="32"/>
  <c r="CI106" i="32"/>
  <c r="CI31" i="32"/>
  <c r="CK19" i="32"/>
  <c r="CJ18" i="32"/>
  <c r="CR68" i="43" l="1"/>
  <c r="CR31" i="43"/>
  <c r="CR106" i="43"/>
  <c r="CT19" i="43"/>
  <c r="CS18" i="43"/>
  <c r="AA16" i="17"/>
  <c r="BO12" i="17"/>
  <c r="BO18" i="17" s="1"/>
  <c r="CY68" i="30"/>
  <c r="CY106" i="30"/>
  <c r="CY31" i="30"/>
  <c r="Z20" i="17"/>
  <c r="DA19" i="30"/>
  <c r="CZ18" i="30"/>
  <c r="CM19" i="38"/>
  <c r="CL18" i="38"/>
  <c r="CK31" i="38"/>
  <c r="CK68" i="38"/>
  <c r="CK106" i="38"/>
  <c r="AB14" i="17"/>
  <c r="AB17" i="17"/>
  <c r="CN68" i="31"/>
  <c r="CN106" i="31"/>
  <c r="CN31" i="31"/>
  <c r="CP19" i="31"/>
  <c r="CO18" i="31"/>
  <c r="CM19" i="35"/>
  <c r="CL18" i="35"/>
  <c r="CK68" i="35"/>
  <c r="CK106" i="35"/>
  <c r="CK31" i="35"/>
  <c r="CM19" i="34"/>
  <c r="CL18" i="34"/>
  <c r="CK68" i="34"/>
  <c r="CK106" i="34"/>
  <c r="CK31" i="34"/>
  <c r="CM18" i="33"/>
  <c r="CN19" i="33"/>
  <c r="CL68" i="33"/>
  <c r="CL106" i="33"/>
  <c r="CL31" i="33"/>
  <c r="CK18" i="32"/>
  <c r="CL19" i="32"/>
  <c r="CJ68" i="32"/>
  <c r="CJ31" i="32"/>
  <c r="CJ106" i="32"/>
  <c r="CS68" i="43" l="1"/>
  <c r="CS31" i="43"/>
  <c r="CS106" i="43"/>
  <c r="CU19" i="43"/>
  <c r="CT18" i="43"/>
  <c r="AA20" i="17"/>
  <c r="AB16" i="17"/>
  <c r="BP12" i="17"/>
  <c r="BP18" i="17" s="1"/>
  <c r="CZ68" i="30"/>
  <c r="CZ106" i="30"/>
  <c r="CZ31" i="30"/>
  <c r="DB19" i="30"/>
  <c r="DA18" i="30"/>
  <c r="CO68" i="31"/>
  <c r="CO106" i="31"/>
  <c r="CO31" i="31"/>
  <c r="AC14" i="17"/>
  <c r="AC17" i="17"/>
  <c r="CQ19" i="31"/>
  <c r="CP18" i="31"/>
  <c r="CL31" i="38"/>
  <c r="CL68" i="38"/>
  <c r="CL106" i="38"/>
  <c r="CM18" i="38"/>
  <c r="CN19" i="38"/>
  <c r="CL68" i="35"/>
  <c r="CL106" i="35"/>
  <c r="CL31" i="35"/>
  <c r="CM18" i="35"/>
  <c r="CN19" i="35"/>
  <c r="CL68" i="34"/>
  <c r="CL106" i="34"/>
  <c r="CL31" i="34"/>
  <c r="CM18" i="34"/>
  <c r="CN19" i="34"/>
  <c r="CN18" i="33"/>
  <c r="CO19" i="33"/>
  <c r="CM106" i="33"/>
  <c r="CM68" i="33"/>
  <c r="CM31" i="33"/>
  <c r="CL18" i="32"/>
  <c r="CM19" i="32"/>
  <c r="CK68" i="32"/>
  <c r="CK106" i="32"/>
  <c r="CK31" i="32"/>
  <c r="CT68" i="43" l="1"/>
  <c r="CT31" i="43"/>
  <c r="CT106" i="43"/>
  <c r="CV19" i="43"/>
  <c r="CU18" i="43"/>
  <c r="AB20" i="17"/>
  <c r="AC16" i="17"/>
  <c r="BQ12" i="17"/>
  <c r="BQ18" i="17" s="1"/>
  <c r="DC19" i="30"/>
  <c r="DB18" i="30"/>
  <c r="DA68" i="30"/>
  <c r="DA106" i="30"/>
  <c r="DA31" i="30"/>
  <c r="CQ18" i="31"/>
  <c r="CR19" i="31"/>
  <c r="AD14" i="17"/>
  <c r="AD17" i="17"/>
  <c r="CP31" i="31"/>
  <c r="CP68" i="31"/>
  <c r="CP106" i="31"/>
  <c r="CO19" i="38"/>
  <c r="CN18" i="38"/>
  <c r="CM106" i="38"/>
  <c r="CM31" i="38"/>
  <c r="CM68" i="38"/>
  <c r="CN18" i="35"/>
  <c r="CO19" i="35"/>
  <c r="CM106" i="35"/>
  <c r="CM31" i="35"/>
  <c r="CM68" i="35"/>
  <c r="CM106" i="34"/>
  <c r="CM68" i="34"/>
  <c r="CM31" i="34"/>
  <c r="CN18" i="34"/>
  <c r="CO19" i="34"/>
  <c r="CP19" i="33"/>
  <c r="CO18" i="33"/>
  <c r="CN106" i="33"/>
  <c r="CN68" i="33"/>
  <c r="CN31" i="33"/>
  <c r="CN19" i="32"/>
  <c r="CM18" i="32"/>
  <c r="CL68" i="32"/>
  <c r="CL106" i="32"/>
  <c r="CL31" i="32"/>
  <c r="CU68" i="43" l="1"/>
  <c r="CU31" i="43"/>
  <c r="CU106" i="43"/>
  <c r="CW19" i="43"/>
  <c r="CV18" i="43"/>
  <c r="AD16" i="17"/>
  <c r="BR12" i="17"/>
  <c r="BR18" i="17" s="1"/>
  <c r="DB106" i="30"/>
  <c r="DB68" i="30"/>
  <c r="DB31" i="30"/>
  <c r="AC20" i="17"/>
  <c r="DD19" i="30"/>
  <c r="DC18" i="30"/>
  <c r="AE14" i="17"/>
  <c r="AE17" i="17"/>
  <c r="CN31" i="38"/>
  <c r="CN106" i="38"/>
  <c r="CN68" i="38"/>
  <c r="CS19" i="31"/>
  <c r="CR18" i="31"/>
  <c r="CP19" i="38"/>
  <c r="CO18" i="38"/>
  <c r="CQ31" i="31"/>
  <c r="CQ106" i="31"/>
  <c r="CQ68" i="31"/>
  <c r="CO18" i="35"/>
  <c r="CP19" i="35"/>
  <c r="CN106" i="35"/>
  <c r="CN68" i="35"/>
  <c r="CN31" i="35"/>
  <c r="CP19" i="34"/>
  <c r="CO18" i="34"/>
  <c r="CN106" i="34"/>
  <c r="CN68" i="34"/>
  <c r="CN31" i="34"/>
  <c r="CO106" i="33"/>
  <c r="CO68" i="33"/>
  <c r="CO31" i="33"/>
  <c r="CQ19" i="33"/>
  <c r="CP18" i="33"/>
  <c r="CM106" i="32"/>
  <c r="CM31" i="32"/>
  <c r="CM68" i="32"/>
  <c r="CO19" i="32"/>
  <c r="CN18" i="32"/>
  <c r="CV31" i="43" l="1"/>
  <c r="CV106" i="43"/>
  <c r="CV68" i="43"/>
  <c r="CW18" i="43"/>
  <c r="CX19" i="43"/>
  <c r="AD20" i="17"/>
  <c r="AE16" i="17"/>
  <c r="BS12" i="17"/>
  <c r="BS18" i="17" s="1"/>
  <c r="DC106" i="30"/>
  <c r="DC68" i="30"/>
  <c r="DC31" i="30"/>
  <c r="H50" i="30"/>
  <c r="DD18" i="30"/>
  <c r="DE19" i="30"/>
  <c r="DE18" i="30" s="1"/>
  <c r="AF14" i="17"/>
  <c r="AF17" i="17"/>
  <c r="CO106" i="38"/>
  <c r="CO68" i="38"/>
  <c r="CO31" i="38"/>
  <c r="CQ19" i="38"/>
  <c r="CP18" i="38"/>
  <c r="CR68" i="31"/>
  <c r="CR31" i="31"/>
  <c r="CR106" i="31"/>
  <c r="CS18" i="31"/>
  <c r="CT19" i="31"/>
  <c r="CQ19" i="35"/>
  <c r="CP18" i="35"/>
  <c r="CO106" i="35"/>
  <c r="CO68" i="35"/>
  <c r="CO31" i="35"/>
  <c r="CO106" i="34"/>
  <c r="CO68" i="34"/>
  <c r="CO31" i="34"/>
  <c r="CQ19" i="34"/>
  <c r="CP18" i="34"/>
  <c r="CP68" i="33"/>
  <c r="CP106" i="33"/>
  <c r="CP31" i="33"/>
  <c r="CR19" i="33"/>
  <c r="CQ18" i="33"/>
  <c r="CN106" i="32"/>
  <c r="CN68" i="32"/>
  <c r="CN31" i="32"/>
  <c r="CP19" i="32"/>
  <c r="CO18" i="32"/>
  <c r="CY19" i="43" l="1"/>
  <c r="CX18" i="43"/>
  <c r="CW31" i="43"/>
  <c r="CW106" i="43"/>
  <c r="CW68" i="43"/>
  <c r="H24" i="30"/>
  <c r="AF16" i="17"/>
  <c r="BT12" i="17"/>
  <c r="BT18" i="17" s="1"/>
  <c r="DD106" i="30"/>
  <c r="DD68" i="30"/>
  <c r="DD31" i="30"/>
  <c r="G31" i="30" s="1"/>
  <c r="H100" i="30"/>
  <c r="G29" i="30"/>
  <c r="H52" i="30"/>
  <c r="I84" i="30" a="1"/>
  <c r="I84" i="30" s="1"/>
  <c r="I92" i="30" a="1"/>
  <c r="I92" i="30" s="1"/>
  <c r="H55" i="30"/>
  <c r="I79" i="30"/>
  <c r="H96" i="30"/>
  <c r="I94" i="30" a="1"/>
  <c r="I94" i="30" s="1"/>
  <c r="H103" i="30"/>
  <c r="H28" i="30"/>
  <c r="H104" i="30"/>
  <c r="H67" i="30"/>
  <c r="I91" i="30"/>
  <c r="H48" i="30"/>
  <c r="H65" i="30"/>
  <c r="H58" i="30"/>
  <c r="H26" i="30"/>
  <c r="H60" i="30"/>
  <c r="H53" i="30"/>
  <c r="I82" i="30" a="1"/>
  <c r="I82" i="30" s="1"/>
  <c r="H64" i="30"/>
  <c r="G24" i="30"/>
  <c r="H63" i="30"/>
  <c r="H47" i="30"/>
  <c r="I87" i="30"/>
  <c r="I80" i="30" a="1"/>
  <c r="I80" i="30" s="1"/>
  <c r="G28" i="30"/>
  <c r="G35" i="30"/>
  <c r="H66" i="30"/>
  <c r="I77" i="30"/>
  <c r="I93" i="30"/>
  <c r="G23" i="30"/>
  <c r="G20" i="30"/>
  <c r="I89" i="30"/>
  <c r="I86" i="30" a="1"/>
  <c r="I86" i="30" s="1"/>
  <c r="H101" i="30"/>
  <c r="AE20" i="17"/>
  <c r="H61" i="30"/>
  <c r="H49" i="30"/>
  <c r="H54" i="30"/>
  <c r="H56" i="30"/>
  <c r="G25" i="30"/>
  <c r="I83" i="30"/>
  <c r="H35" i="30"/>
  <c r="H23" i="30"/>
  <c r="I81" i="30"/>
  <c r="I85" i="30"/>
  <c r="I88" i="30" a="1"/>
  <c r="I88" i="30" s="1"/>
  <c r="G27" i="30"/>
  <c r="H20" i="30"/>
  <c r="DE31" i="30"/>
  <c r="DE106" i="30"/>
  <c r="DE68" i="30"/>
  <c r="H25" i="30"/>
  <c r="H105" i="30"/>
  <c r="H98" i="30"/>
  <c r="H59" i="30"/>
  <c r="G21" i="30"/>
  <c r="H21" i="30"/>
  <c r="I76" i="30" a="1"/>
  <c r="I76" i="30" s="1"/>
  <c r="H99" i="30"/>
  <c r="G22" i="30"/>
  <c r="H29" i="30"/>
  <c r="H97" i="30"/>
  <c r="H51" i="30"/>
  <c r="H22" i="30"/>
  <c r="H62" i="30"/>
  <c r="I78" i="30" a="1"/>
  <c r="I78" i="30" s="1"/>
  <c r="H27" i="30"/>
  <c r="H102" i="30"/>
  <c r="I90" i="30" a="1"/>
  <c r="I90" i="30" s="1"/>
  <c r="I75" i="30"/>
  <c r="G26" i="30"/>
  <c r="CS106" i="31"/>
  <c r="CS31" i="31"/>
  <c r="CS68" i="31"/>
  <c r="AG17" i="17"/>
  <c r="AG14" i="17"/>
  <c r="CP68" i="38"/>
  <c r="CP31" i="38"/>
  <c r="CP106" i="38"/>
  <c r="CT18" i="31"/>
  <c r="CU19" i="31"/>
  <c r="CR19" i="38"/>
  <c r="CQ18" i="38"/>
  <c r="CP68" i="35"/>
  <c r="CP106" i="35"/>
  <c r="CP31" i="35"/>
  <c r="CR19" i="35"/>
  <c r="CQ18" i="35"/>
  <c r="CP68" i="34"/>
  <c r="CP106" i="34"/>
  <c r="CP31" i="34"/>
  <c r="CR19" i="34"/>
  <c r="CQ18" i="34"/>
  <c r="CS19" i="33"/>
  <c r="CR18" i="33"/>
  <c r="CQ68" i="33"/>
  <c r="CQ106" i="33"/>
  <c r="CQ31" i="33"/>
  <c r="CP18" i="32"/>
  <c r="CQ19" i="32"/>
  <c r="CO106" i="32"/>
  <c r="CO68" i="32"/>
  <c r="CO31" i="32"/>
  <c r="CX31" i="43" l="1"/>
  <c r="CX106" i="43"/>
  <c r="CX68" i="43"/>
  <c r="CZ19" i="43"/>
  <c r="CY18" i="43"/>
  <c r="H106" i="30"/>
  <c r="H68" i="30"/>
  <c r="H31" i="30"/>
  <c r="AG16" i="17"/>
  <c r="BU12" i="17"/>
  <c r="BU18" i="17" s="1"/>
  <c r="B44" i="30"/>
  <c r="AF20" i="17"/>
  <c r="B16" i="30"/>
  <c r="B72" i="30"/>
  <c r="CS19" i="38"/>
  <c r="CR18" i="38"/>
  <c r="AH17" i="17"/>
  <c r="AH14" i="17"/>
  <c r="CV19" i="31"/>
  <c r="CU18" i="31"/>
  <c r="CT31" i="31"/>
  <c r="CT106" i="31"/>
  <c r="CT68" i="31"/>
  <c r="CQ68" i="38"/>
  <c r="CQ106" i="38"/>
  <c r="CQ31" i="38"/>
  <c r="CQ68" i="35"/>
  <c r="CQ106" i="35"/>
  <c r="CQ31" i="35"/>
  <c r="CS19" i="35"/>
  <c r="CR18" i="35"/>
  <c r="CQ68" i="34"/>
  <c r="CQ106" i="34"/>
  <c r="CQ31" i="34"/>
  <c r="CS19" i="34"/>
  <c r="CR18" i="34"/>
  <c r="CR68" i="33"/>
  <c r="CR106" i="33"/>
  <c r="CR31" i="33"/>
  <c r="CT19" i="33"/>
  <c r="CS18" i="33"/>
  <c r="CR19" i="32"/>
  <c r="CQ18" i="32"/>
  <c r="CP68" i="32"/>
  <c r="CP106" i="32"/>
  <c r="CP31" i="32"/>
  <c r="CY31" i="43" l="1"/>
  <c r="CY106" i="43"/>
  <c r="CY68" i="43"/>
  <c r="DA19" i="43"/>
  <c r="CZ18" i="43"/>
  <c r="B8" i="30"/>
  <c r="AG20" i="17"/>
  <c r="AH16" i="17"/>
  <c r="BV12" i="17"/>
  <c r="BV18" i="17" s="1"/>
  <c r="CU106" i="31"/>
  <c r="CU68" i="31"/>
  <c r="CU31" i="31"/>
  <c r="CV18" i="31"/>
  <c r="CW19" i="31"/>
  <c r="CR68" i="38"/>
  <c r="CR106" i="38"/>
  <c r="CR31" i="38"/>
  <c r="AI17" i="17"/>
  <c r="AI14" i="17"/>
  <c r="CT19" i="38"/>
  <c r="CS18" i="38"/>
  <c r="CR68" i="35"/>
  <c r="CR31" i="35"/>
  <c r="CR106" i="35"/>
  <c r="CS18" i="35"/>
  <c r="CT19" i="35"/>
  <c r="CR68" i="34"/>
  <c r="CR31" i="34"/>
  <c r="CR106" i="34"/>
  <c r="CS18" i="34"/>
  <c r="CT19" i="34"/>
  <c r="CS68" i="33"/>
  <c r="CS106" i="33"/>
  <c r="CS31" i="33"/>
  <c r="CU19" i="33"/>
  <c r="CT18" i="33"/>
  <c r="CQ68" i="32"/>
  <c r="CQ106" i="32"/>
  <c r="CQ31" i="32"/>
  <c r="CS19" i="32"/>
  <c r="CR18" i="32"/>
  <c r="CZ31" i="43" l="1"/>
  <c r="CZ106" i="43"/>
  <c r="CZ68" i="43"/>
  <c r="DA18" i="43"/>
  <c r="DB19" i="43"/>
  <c r="AI16" i="17"/>
  <c r="AH20" i="17"/>
  <c r="BW12" i="17"/>
  <c r="BW18" i="17" s="1"/>
  <c r="CX19" i="31"/>
  <c r="CW18" i="31"/>
  <c r="CV106" i="31"/>
  <c r="CV68" i="31"/>
  <c r="CV31" i="31"/>
  <c r="CU19" i="38"/>
  <c r="CT18" i="38"/>
  <c r="CS68" i="38"/>
  <c r="CS31" i="38"/>
  <c r="CS106" i="38"/>
  <c r="AJ14" i="17"/>
  <c r="AJ17" i="17"/>
  <c r="CU19" i="35"/>
  <c r="CT18" i="35"/>
  <c r="CS68" i="35"/>
  <c r="CS106" i="35"/>
  <c r="CS31" i="35"/>
  <c r="CU19" i="34"/>
  <c r="CT18" i="34"/>
  <c r="CS68" i="34"/>
  <c r="CS106" i="34"/>
  <c r="CS31" i="34"/>
  <c r="CU18" i="33"/>
  <c r="CV19" i="33"/>
  <c r="CT68" i="33"/>
  <c r="CT106" i="33"/>
  <c r="CT31" i="33"/>
  <c r="CS18" i="32"/>
  <c r="CT19" i="32"/>
  <c r="CR68" i="32"/>
  <c r="CR31" i="32"/>
  <c r="CR106" i="32"/>
  <c r="DC19" i="43" l="1"/>
  <c r="DB18" i="43"/>
  <c r="DA31" i="43"/>
  <c r="DA106" i="43"/>
  <c r="DA68" i="43"/>
  <c r="AJ16" i="17"/>
  <c r="BX12" i="17"/>
  <c r="BX18" i="17" s="1"/>
  <c r="AI20" i="17"/>
  <c r="CT68" i="38"/>
  <c r="CT31" i="38"/>
  <c r="CT106" i="38"/>
  <c r="CV19" i="38"/>
  <c r="CU18" i="38"/>
  <c r="CW106" i="31"/>
  <c r="CW31" i="31"/>
  <c r="CW68" i="31"/>
  <c r="AK14" i="17"/>
  <c r="AK17" i="17"/>
  <c r="CY19" i="31"/>
  <c r="CX18" i="31"/>
  <c r="CT68" i="35"/>
  <c r="CT106" i="35"/>
  <c r="CT31" i="35"/>
  <c r="CU18" i="35"/>
  <c r="CV19" i="35"/>
  <c r="CT68" i="34"/>
  <c r="CT106" i="34"/>
  <c r="CT31" i="34"/>
  <c r="CU18" i="34"/>
  <c r="CV19" i="34"/>
  <c r="CV18" i="33"/>
  <c r="CW19" i="33"/>
  <c r="CU106" i="33"/>
  <c r="CU68" i="33"/>
  <c r="CU31" i="33"/>
  <c r="CT18" i="32"/>
  <c r="CU19" i="32"/>
  <c r="CS68" i="32"/>
  <c r="CS106" i="32"/>
  <c r="CS31" i="32"/>
  <c r="DB31" i="43" l="1"/>
  <c r="DB106" i="43"/>
  <c r="DB68" i="43"/>
  <c r="DD19" i="43"/>
  <c r="DC18" i="43"/>
  <c r="AK16" i="17"/>
  <c r="AJ20" i="17"/>
  <c r="BY12" i="17"/>
  <c r="BY18" i="17" s="1"/>
  <c r="CX31" i="31"/>
  <c r="CX68" i="31"/>
  <c r="CX106" i="31"/>
  <c r="CU106" i="38"/>
  <c r="CU68" i="38"/>
  <c r="CU31" i="38"/>
  <c r="CZ19" i="31"/>
  <c r="CY18" i="31"/>
  <c r="CV18" i="38"/>
  <c r="CW19" i="38"/>
  <c r="AL14" i="17"/>
  <c r="AL17" i="17"/>
  <c r="CV18" i="35"/>
  <c r="CW19" i="35"/>
  <c r="CU106" i="35"/>
  <c r="CU31" i="35"/>
  <c r="CU68" i="35"/>
  <c r="CV18" i="34"/>
  <c r="CW19" i="34"/>
  <c r="CU106" i="34"/>
  <c r="CU31" i="34"/>
  <c r="CU68" i="34"/>
  <c r="CX19" i="33"/>
  <c r="CW18" i="33"/>
  <c r="CV106" i="33"/>
  <c r="CV68" i="33"/>
  <c r="CV31" i="33"/>
  <c r="CV19" i="32"/>
  <c r="CU18" i="32"/>
  <c r="CT68" i="32"/>
  <c r="CT106" i="32"/>
  <c r="CT31" i="32"/>
  <c r="DE19" i="43" l="1"/>
  <c r="DE18" i="43" s="1"/>
  <c r="DD18" i="43"/>
  <c r="DC106" i="43"/>
  <c r="DC68" i="43"/>
  <c r="DC31" i="43"/>
  <c r="AK20" i="17"/>
  <c r="AL16" i="17"/>
  <c r="BZ12" i="17"/>
  <c r="BZ18" i="17" s="1"/>
  <c r="CX19" i="38"/>
  <c r="CW18" i="38"/>
  <c r="CV106" i="38"/>
  <c r="CV68" i="38"/>
  <c r="CV31" i="38"/>
  <c r="CY31" i="31"/>
  <c r="CY106" i="31"/>
  <c r="CY68" i="31"/>
  <c r="DA19" i="31"/>
  <c r="CZ18" i="31"/>
  <c r="AM14" i="17"/>
  <c r="AM17" i="17"/>
  <c r="CV106" i="35"/>
  <c r="CV68" i="35"/>
  <c r="CV31" i="35"/>
  <c r="CW18" i="35"/>
  <c r="CX19" i="35"/>
  <c r="CX19" i="34"/>
  <c r="CW18" i="34"/>
  <c r="CV106" i="34"/>
  <c r="CV68" i="34"/>
  <c r="CV31" i="34"/>
  <c r="CW106" i="33"/>
  <c r="CW68" i="33"/>
  <c r="CW31" i="33"/>
  <c r="CY19" i="33"/>
  <c r="CX18" i="33"/>
  <c r="CU106" i="32"/>
  <c r="CU31" i="32"/>
  <c r="CU68" i="32"/>
  <c r="CW19" i="32"/>
  <c r="CV18" i="32"/>
  <c r="DD106" i="43" l="1"/>
  <c r="DD31" i="43"/>
  <c r="DD68" i="43"/>
  <c r="DE106" i="43"/>
  <c r="DE68" i="43"/>
  <c r="DE31" i="43"/>
  <c r="G31" i="43"/>
  <c r="H24" i="43"/>
  <c r="H62" i="43"/>
  <c r="H51" i="43"/>
  <c r="H35" i="43"/>
  <c r="H61" i="43"/>
  <c r="H64" i="43"/>
  <c r="H68" i="43"/>
  <c r="H50" i="43"/>
  <c r="H98" i="43"/>
  <c r="G26" i="43"/>
  <c r="H53" i="43"/>
  <c r="H102" i="43"/>
  <c r="H54" i="43"/>
  <c r="H26" i="43"/>
  <c r="I79" i="43"/>
  <c r="G21" i="43"/>
  <c r="H27" i="43"/>
  <c r="H55" i="43"/>
  <c r="G25" i="43"/>
  <c r="I75" i="43"/>
  <c r="G24" i="43"/>
  <c r="H97" i="43"/>
  <c r="G35" i="43"/>
  <c r="I81" i="43"/>
  <c r="H48" i="43"/>
  <c r="H60" i="43"/>
  <c r="H65" i="43"/>
  <c r="I87" i="43"/>
  <c r="H25" i="43"/>
  <c r="H49" i="43"/>
  <c r="I89" i="43"/>
  <c r="H52" i="43"/>
  <c r="G20" i="43"/>
  <c r="G28" i="43"/>
  <c r="H63" i="43"/>
  <c r="I92" i="43" a="1"/>
  <c r="I92" i="43" s="1"/>
  <c r="H99" i="43"/>
  <c r="H101" i="43"/>
  <c r="H29" i="43"/>
  <c r="H21" i="43"/>
  <c r="I76" i="43" a="1"/>
  <c r="I76" i="43" s="1"/>
  <c r="G22" i="43"/>
  <c r="H66" i="43"/>
  <c r="H31" i="43"/>
  <c r="G27" i="43"/>
  <c r="H56" i="43"/>
  <c r="I83" i="43"/>
  <c r="H96" i="43"/>
  <c r="G29" i="43"/>
  <c r="H104" i="43"/>
  <c r="H105" i="43"/>
  <c r="H23" i="43"/>
  <c r="I91" i="43"/>
  <c r="H103" i="43"/>
  <c r="H59" i="43"/>
  <c r="I93" i="43"/>
  <c r="H67" i="43"/>
  <c r="I85" i="43"/>
  <c r="G23" i="43"/>
  <c r="H28" i="43"/>
  <c r="H58" i="43"/>
  <c r="I77" i="43"/>
  <c r="H20" i="43"/>
  <c r="I86" i="43" a="1"/>
  <c r="I86" i="43" s="1"/>
  <c r="H22" i="43"/>
  <c r="H106" i="43"/>
  <c r="H100" i="43"/>
  <c r="I90" i="43" a="1"/>
  <c r="I90" i="43" s="1"/>
  <c r="I94" i="43" a="1"/>
  <c r="I94" i="43" s="1"/>
  <c r="I88" i="43" a="1"/>
  <c r="I88" i="43" s="1"/>
  <c r="I84" i="43" a="1"/>
  <c r="I84" i="43" s="1"/>
  <c r="I80" i="43" a="1"/>
  <c r="I80" i="43" s="1"/>
  <c r="I82" i="43" a="1"/>
  <c r="I82" i="43" s="1"/>
  <c r="H47" i="43"/>
  <c r="I78" i="43" a="1"/>
  <c r="I78" i="43" s="1"/>
  <c r="AL20" i="17"/>
  <c r="AM16" i="17"/>
  <c r="CA12" i="17"/>
  <c r="CA18" i="17" s="1"/>
  <c r="CZ68" i="31"/>
  <c r="CZ31" i="31"/>
  <c r="CZ106" i="31"/>
  <c r="CY19" i="38"/>
  <c r="CX18" i="38"/>
  <c r="DB19" i="31"/>
  <c r="DA18" i="31"/>
  <c r="AN17" i="17"/>
  <c r="AN14" i="17"/>
  <c r="CW106" i="38"/>
  <c r="CW68" i="38"/>
  <c r="CW31" i="38"/>
  <c r="CW106" i="35"/>
  <c r="CW68" i="35"/>
  <c r="CW31" i="35"/>
  <c r="CY19" i="35"/>
  <c r="CX18" i="35"/>
  <c r="CW106" i="34"/>
  <c r="CW68" i="34"/>
  <c r="CW31" i="34"/>
  <c r="CY19" i="34"/>
  <c r="CX18" i="34"/>
  <c r="CZ19" i="33"/>
  <c r="CY18" i="33"/>
  <c r="CX68" i="33"/>
  <c r="CX106" i="33"/>
  <c r="CX31" i="33"/>
  <c r="CX19" i="32"/>
  <c r="CW18" i="32"/>
  <c r="CV106" i="32"/>
  <c r="CV68" i="32"/>
  <c r="CV31" i="32"/>
  <c r="B72" i="43" l="1"/>
  <c r="B16" i="43"/>
  <c r="B44" i="43"/>
  <c r="AN16" i="17"/>
  <c r="CB12" i="17"/>
  <c r="CB18" i="17" s="1"/>
  <c r="CX68" i="38"/>
  <c r="CX106" i="38"/>
  <c r="CX31" i="38"/>
  <c r="DA68" i="31"/>
  <c r="DA31" i="31"/>
  <c r="DA106" i="31"/>
  <c r="CZ19" i="38"/>
  <c r="CY18" i="38"/>
  <c r="DC19" i="31"/>
  <c r="DB18" i="31"/>
  <c r="AO17" i="17"/>
  <c r="AO14" i="17"/>
  <c r="AM20" i="17"/>
  <c r="CY18" i="35"/>
  <c r="CZ19" i="35"/>
  <c r="CX68" i="35"/>
  <c r="CX106" i="35"/>
  <c r="CX31" i="35"/>
  <c r="CZ19" i="34"/>
  <c r="CY18" i="34"/>
  <c r="CX68" i="34"/>
  <c r="CX106" i="34"/>
  <c r="CX31" i="34"/>
  <c r="CY68" i="33"/>
  <c r="CY106" i="33"/>
  <c r="CY31" i="33"/>
  <c r="DA19" i="33"/>
  <c r="CZ18" i="33"/>
  <c r="CW106" i="32"/>
  <c r="CW68" i="32"/>
  <c r="CW31" i="32"/>
  <c r="CX18" i="32"/>
  <c r="CY19" i="32"/>
  <c r="B8" i="43" l="1"/>
  <c r="AN20" i="17"/>
  <c r="AO16" i="17"/>
  <c r="CC12" i="17"/>
  <c r="CC18" i="17" s="1"/>
  <c r="DD19" i="31"/>
  <c r="DC18" i="31"/>
  <c r="DA19" i="38"/>
  <c r="CZ18" i="38"/>
  <c r="AP17" i="17"/>
  <c r="AP14" i="17"/>
  <c r="CY68" i="38"/>
  <c r="CY106" i="38"/>
  <c r="CY31" i="38"/>
  <c r="DB106" i="31"/>
  <c r="DB68" i="31"/>
  <c r="DB31" i="31"/>
  <c r="CY68" i="35"/>
  <c r="CY106" i="35"/>
  <c r="CY31" i="35"/>
  <c r="DA19" i="35"/>
  <c r="CZ18" i="35"/>
  <c r="CY68" i="34"/>
  <c r="CY106" i="34"/>
  <c r="CY31" i="34"/>
  <c r="DA19" i="34"/>
  <c r="CZ18" i="34"/>
  <c r="DB19" i="33"/>
  <c r="DA18" i="33"/>
  <c r="CZ68" i="33"/>
  <c r="CZ106" i="33"/>
  <c r="CZ31" i="33"/>
  <c r="CZ19" i="32"/>
  <c r="CY18" i="32"/>
  <c r="CX68" i="32"/>
  <c r="CX106" i="32"/>
  <c r="CX31" i="32"/>
  <c r="AR17" i="17" l="1"/>
  <c r="AS17" i="17"/>
  <c r="AT14" i="17"/>
  <c r="AP16" i="17"/>
  <c r="CD12" i="17"/>
  <c r="CD18" i="17" s="1"/>
  <c r="AO20" i="17"/>
  <c r="DB19" i="38"/>
  <c r="DA18" i="38"/>
  <c r="DC106" i="31"/>
  <c r="DC68" i="31"/>
  <c r="DC31" i="31"/>
  <c r="DE19" i="31"/>
  <c r="DE18" i="31" s="1"/>
  <c r="DD18" i="31"/>
  <c r="AQ17" i="17"/>
  <c r="AQ14" i="17"/>
  <c r="CZ68" i="38"/>
  <c r="CZ31" i="38"/>
  <c r="CZ106" i="38"/>
  <c r="CZ68" i="35"/>
  <c r="CZ31" i="35"/>
  <c r="CZ106" i="35"/>
  <c r="DA18" i="35"/>
  <c r="DB19" i="35"/>
  <c r="CZ68" i="34"/>
  <c r="CZ31" i="34"/>
  <c r="CZ106" i="34"/>
  <c r="DB19" i="34"/>
  <c r="DA18" i="34"/>
  <c r="DA68" i="33"/>
  <c r="DA106" i="33"/>
  <c r="DA31" i="33"/>
  <c r="DC19" i="33"/>
  <c r="DB18" i="33"/>
  <c r="CY68" i="32"/>
  <c r="CY106" i="32"/>
  <c r="CY31" i="32"/>
  <c r="DA19" i="32"/>
  <c r="CZ18" i="32"/>
  <c r="AS14" i="17"/>
  <c r="AR14" i="17" l="1"/>
  <c r="AS16" i="17"/>
  <c r="AT16" i="17"/>
  <c r="AT17" i="17"/>
  <c r="AQ16" i="17"/>
  <c r="AR16" i="17"/>
  <c r="H28" i="31"/>
  <c r="CE12" i="17"/>
  <c r="CE18" i="17" s="1"/>
  <c r="DE31" i="31"/>
  <c r="DE106" i="31"/>
  <c r="DE68" i="31"/>
  <c r="H67" i="31"/>
  <c r="I89" i="31"/>
  <c r="I82" i="31" a="1"/>
  <c r="I82" i="31" s="1"/>
  <c r="I84" i="31" a="1"/>
  <c r="I84" i="31" s="1"/>
  <c r="I78" i="31" a="1"/>
  <c r="I78" i="31" s="1"/>
  <c r="H47" i="31"/>
  <c r="H25" i="31"/>
  <c r="H105" i="31"/>
  <c r="H104" i="31"/>
  <c r="G26" i="31"/>
  <c r="H59" i="31"/>
  <c r="DA68" i="38"/>
  <c r="DA106" i="38"/>
  <c r="DA31" i="38"/>
  <c r="DC19" i="38"/>
  <c r="DB18" i="38"/>
  <c r="AP20" i="17"/>
  <c r="H63" i="31"/>
  <c r="DD106" i="31"/>
  <c r="DD68" i="31"/>
  <c r="H68" i="31" s="1"/>
  <c r="DD31" i="31"/>
  <c r="G31" i="31" s="1"/>
  <c r="H48" i="31"/>
  <c r="G35" i="31"/>
  <c r="H102" i="31"/>
  <c r="I90" i="31" a="1"/>
  <c r="I90" i="31" s="1"/>
  <c r="I85" i="31"/>
  <c r="H61" i="31"/>
  <c r="H101" i="31"/>
  <c r="I93" i="31"/>
  <c r="I88" i="31" a="1"/>
  <c r="I88" i="31" s="1"/>
  <c r="H66" i="31"/>
  <c r="H55" i="31"/>
  <c r="H96" i="31"/>
  <c r="H62" i="31"/>
  <c r="I81" i="31"/>
  <c r="I86" i="31" a="1"/>
  <c r="I86" i="31" s="1"/>
  <c r="H65" i="31"/>
  <c r="G25" i="31"/>
  <c r="I76" i="31" a="1"/>
  <c r="I76" i="31" s="1"/>
  <c r="H98" i="31"/>
  <c r="H27" i="31"/>
  <c r="I92" i="31" a="1"/>
  <c r="I92" i="31" s="1"/>
  <c r="H58" i="31"/>
  <c r="H22" i="31"/>
  <c r="I75" i="31"/>
  <c r="H60" i="31"/>
  <c r="I91" i="31"/>
  <c r="G28" i="31"/>
  <c r="I80" i="31" a="1"/>
  <c r="I80" i="31" s="1"/>
  <c r="H20" i="31"/>
  <c r="H29" i="31"/>
  <c r="G24" i="31"/>
  <c r="H99" i="31"/>
  <c r="G20" i="31"/>
  <c r="H53" i="31"/>
  <c r="I94" i="31" a="1"/>
  <c r="I94" i="31" s="1"/>
  <c r="H64" i="31"/>
  <c r="I87" i="31"/>
  <c r="H21" i="31"/>
  <c r="H26" i="31"/>
  <c r="H100" i="31"/>
  <c r="H50" i="31"/>
  <c r="H103" i="31"/>
  <c r="G23" i="31"/>
  <c r="I83" i="31"/>
  <c r="H35" i="31"/>
  <c r="H51" i="31"/>
  <c r="H24" i="31"/>
  <c r="H52" i="31"/>
  <c r="H49" i="31"/>
  <c r="G27" i="31"/>
  <c r="I79" i="31"/>
  <c r="G21" i="31"/>
  <c r="H97" i="31"/>
  <c r="H23" i="31"/>
  <c r="H56" i="31"/>
  <c r="I77" i="31"/>
  <c r="G22" i="31"/>
  <c r="G29" i="31"/>
  <c r="H54" i="31"/>
  <c r="DC19" i="35"/>
  <c r="DB18" i="35"/>
  <c r="DA68" i="35"/>
  <c r="DA106" i="35"/>
  <c r="DA31" i="35"/>
  <c r="DC19" i="34"/>
  <c r="DB18" i="34"/>
  <c r="DA68" i="34"/>
  <c r="DA106" i="34"/>
  <c r="DA31" i="34"/>
  <c r="DC18" i="33"/>
  <c r="DD19" i="33"/>
  <c r="DB68" i="33"/>
  <c r="DB106" i="33"/>
  <c r="DB31" i="33"/>
  <c r="CZ68" i="32"/>
  <c r="CZ31" i="32"/>
  <c r="CZ106" i="32"/>
  <c r="DA18" i="32"/>
  <c r="DB19" i="32"/>
  <c r="AU14" i="17"/>
  <c r="AU17" i="17"/>
  <c r="H31" i="31" l="1"/>
  <c r="H106" i="31"/>
  <c r="AQ20" i="17"/>
  <c r="AU16" i="17"/>
  <c r="CF12" i="17"/>
  <c r="CF18" i="17" s="1"/>
  <c r="B16" i="31"/>
  <c r="DB106" i="38"/>
  <c r="DB68" i="38"/>
  <c r="DB31" i="38"/>
  <c r="DD19" i="38"/>
  <c r="DC18" i="38"/>
  <c r="B72" i="31"/>
  <c r="B44" i="31"/>
  <c r="DB68" i="35"/>
  <c r="DB106" i="35"/>
  <c r="DB31" i="35"/>
  <c r="DC18" i="35"/>
  <c r="DD19" i="35"/>
  <c r="DB68" i="34"/>
  <c r="DB106" i="34"/>
  <c r="DB31" i="34"/>
  <c r="DC18" i="34"/>
  <c r="DD19" i="34"/>
  <c r="DD18" i="33"/>
  <c r="DE19" i="33"/>
  <c r="DE18" i="33" s="1"/>
  <c r="DC106" i="33"/>
  <c r="DC68" i="33"/>
  <c r="DC31" i="33"/>
  <c r="DB18" i="32"/>
  <c r="DC19" i="32"/>
  <c r="DA68" i="32"/>
  <c r="DA106" i="32"/>
  <c r="DA31" i="32"/>
  <c r="AV14" i="17"/>
  <c r="AV17" i="17"/>
  <c r="AR20" i="17"/>
  <c r="AS20" i="17"/>
  <c r="AV16" i="17" l="1"/>
  <c r="CG12" i="17"/>
  <c r="CG18" i="17" s="1"/>
  <c r="DC31" i="38"/>
  <c r="DC106" i="38"/>
  <c r="DC68" i="38"/>
  <c r="B8" i="31"/>
  <c r="DD18" i="38"/>
  <c r="DE19" i="38"/>
  <c r="DE18" i="38" s="1"/>
  <c r="DD18" i="35"/>
  <c r="DE19" i="35"/>
  <c r="DE18" i="35" s="1"/>
  <c r="DC106" i="35"/>
  <c r="DC31" i="35"/>
  <c r="DC68" i="35"/>
  <c r="DD18" i="34"/>
  <c r="DE19" i="34"/>
  <c r="DE18" i="34" s="1"/>
  <c r="DC106" i="34"/>
  <c r="DC31" i="34"/>
  <c r="DC68" i="34"/>
  <c r="DE106" i="33"/>
  <c r="DE68" i="33"/>
  <c r="DE31" i="33"/>
  <c r="H56" i="33"/>
  <c r="I89" i="33"/>
  <c r="I90" i="33" a="1"/>
  <c r="I90" i="33" s="1"/>
  <c r="I85" i="33"/>
  <c r="H65" i="33"/>
  <c r="G23" i="33"/>
  <c r="H61" i="33"/>
  <c r="H102" i="33"/>
  <c r="I93" i="33"/>
  <c r="H58" i="33"/>
  <c r="H25" i="33"/>
  <c r="H96" i="33"/>
  <c r="H53" i="33"/>
  <c r="H35" i="33"/>
  <c r="H104" i="33"/>
  <c r="G24" i="33"/>
  <c r="H51" i="33"/>
  <c r="I79" i="33"/>
  <c r="I88" i="33" a="1"/>
  <c r="I88" i="33" s="1"/>
  <c r="H20" i="33"/>
  <c r="H100" i="33"/>
  <c r="H64" i="33"/>
  <c r="H54" i="33"/>
  <c r="I83" i="33"/>
  <c r="G21" i="33"/>
  <c r="H67" i="33"/>
  <c r="H62" i="33"/>
  <c r="H47" i="33"/>
  <c r="H24" i="33"/>
  <c r="H59" i="33"/>
  <c r="G27" i="33"/>
  <c r="I86" i="33" a="1"/>
  <c r="I86" i="33" s="1"/>
  <c r="G29" i="33"/>
  <c r="G20" i="33"/>
  <c r="H23" i="33"/>
  <c r="I91" i="33"/>
  <c r="H97" i="33"/>
  <c r="G26" i="33"/>
  <c r="H103" i="33"/>
  <c r="H52" i="33"/>
  <c r="H98" i="33"/>
  <c r="H66" i="33"/>
  <c r="H22" i="33"/>
  <c r="H63" i="33"/>
  <c r="H101" i="33"/>
  <c r="H48" i="33"/>
  <c r="H28" i="33"/>
  <c r="H26" i="33"/>
  <c r="H49" i="33"/>
  <c r="H55" i="33"/>
  <c r="I75" i="33"/>
  <c r="G22" i="33"/>
  <c r="I82" i="33" a="1"/>
  <c r="I82" i="33" s="1"/>
  <c r="H29" i="33"/>
  <c r="I84" i="33" a="1"/>
  <c r="I84" i="33" s="1"/>
  <c r="H105" i="33"/>
  <c r="I80" i="33" a="1"/>
  <c r="I80" i="33" s="1"/>
  <c r="H50" i="33"/>
  <c r="I81" i="33"/>
  <c r="H27" i="33"/>
  <c r="I87" i="33"/>
  <c r="G25" i="33"/>
  <c r="I77" i="33"/>
  <c r="I92" i="33" a="1"/>
  <c r="I92" i="33" s="1"/>
  <c r="I78" i="33" a="1"/>
  <c r="I78" i="33" s="1"/>
  <c r="H99" i="33"/>
  <c r="H21" i="33"/>
  <c r="H60" i="33"/>
  <c r="G35" i="33"/>
  <c r="G28" i="33"/>
  <c r="I76" i="33" a="1"/>
  <c r="I76" i="33" s="1"/>
  <c r="I94" i="33" a="1"/>
  <c r="I94" i="33" s="1"/>
  <c r="DD106" i="33"/>
  <c r="H106" i="33" s="1"/>
  <c r="DD31" i="33"/>
  <c r="G31" i="33" s="1"/>
  <c r="DD68" i="33"/>
  <c r="H68" i="33" s="1"/>
  <c r="DD19" i="32"/>
  <c r="DC18" i="32"/>
  <c r="DB68" i="32"/>
  <c r="DB106" i="32"/>
  <c r="DB31" i="32"/>
  <c r="AW14" i="17"/>
  <c r="AW17" i="17"/>
  <c r="AT20" i="17"/>
  <c r="H54" i="38" l="1"/>
  <c r="I87" i="38"/>
  <c r="H52" i="38"/>
  <c r="H27" i="38"/>
  <c r="H31" i="33"/>
  <c r="AW16" i="17"/>
  <c r="CH12" i="17"/>
  <c r="CH18" i="17" s="1"/>
  <c r="G35" i="38"/>
  <c r="H23" i="38"/>
  <c r="I81" i="38"/>
  <c r="H103" i="38"/>
  <c r="H98" i="38"/>
  <c r="G23" i="38"/>
  <c r="H35" i="38"/>
  <c r="I83" i="38"/>
  <c r="H104" i="38"/>
  <c r="G27" i="38"/>
  <c r="DE106" i="38"/>
  <c r="DE68" i="38"/>
  <c r="DE31" i="38"/>
  <c r="G31" i="38" s="1"/>
  <c r="H26" i="38"/>
  <c r="I91" i="38"/>
  <c r="H51" i="38"/>
  <c r="I85" i="38"/>
  <c r="G21" i="38"/>
  <c r="H55" i="38"/>
  <c r="DD106" i="38"/>
  <c r="DD68" i="38"/>
  <c r="DD31" i="38"/>
  <c r="I80" i="38" a="1"/>
  <c r="I80" i="38" s="1"/>
  <c r="H20" i="38"/>
  <c r="G29" i="38"/>
  <c r="H105" i="38"/>
  <c r="H28" i="38"/>
  <c r="H47" i="38"/>
  <c r="I79" i="38"/>
  <c r="H62" i="38"/>
  <c r="H67" i="38"/>
  <c r="I84" i="38" a="1"/>
  <c r="I84" i="38" s="1"/>
  <c r="I76" i="38" a="1"/>
  <c r="I76" i="38" s="1"/>
  <c r="G25" i="38"/>
  <c r="H60" i="38"/>
  <c r="H97" i="38"/>
  <c r="H49" i="38"/>
  <c r="H50" i="38"/>
  <c r="H101" i="38"/>
  <c r="G24" i="38"/>
  <c r="I93" i="38"/>
  <c r="I77" i="38"/>
  <c r="I82" i="38" a="1"/>
  <c r="I82" i="38" s="1"/>
  <c r="H22" i="38"/>
  <c r="H65" i="38"/>
  <c r="H21" i="38"/>
  <c r="G20" i="38"/>
  <c r="H24" i="38"/>
  <c r="H29" i="38"/>
  <c r="H66" i="38"/>
  <c r="I88" i="38" a="1"/>
  <c r="I88" i="38" s="1"/>
  <c r="I78" i="38" a="1"/>
  <c r="I78" i="38" s="1"/>
  <c r="H48" i="38"/>
  <c r="I92" i="38" a="1"/>
  <c r="I92" i="38" s="1"/>
  <c r="G28" i="38"/>
  <c r="I94" i="38" a="1"/>
  <c r="I94" i="38" s="1"/>
  <c r="H63" i="38"/>
  <c r="H53" i="38"/>
  <c r="H64" i="38"/>
  <c r="I86" i="38" a="1"/>
  <c r="I86" i="38" s="1"/>
  <c r="I90" i="38" a="1"/>
  <c r="I90" i="38" s="1"/>
  <c r="H56" i="38"/>
  <c r="H59" i="38"/>
  <c r="H61" i="38"/>
  <c r="H25" i="38"/>
  <c r="I89" i="38"/>
  <c r="H99" i="38"/>
  <c r="I75" i="38"/>
  <c r="H58" i="38"/>
  <c r="G26" i="38"/>
  <c r="G22" i="38"/>
  <c r="H96" i="38"/>
  <c r="H100" i="38"/>
  <c r="H102" i="38"/>
  <c r="DE106" i="35"/>
  <c r="DE68" i="35"/>
  <c r="DE31" i="35"/>
  <c r="H102" i="35"/>
  <c r="H51" i="35"/>
  <c r="H98" i="35"/>
  <c r="H50" i="35"/>
  <c r="H56" i="35"/>
  <c r="H25" i="35"/>
  <c r="I91" i="35"/>
  <c r="I87" i="35"/>
  <c r="H104" i="35"/>
  <c r="I93" i="35"/>
  <c r="H24" i="35"/>
  <c r="H47" i="35"/>
  <c r="G20" i="35"/>
  <c r="H64" i="35"/>
  <c r="H20" i="35"/>
  <c r="G26" i="35"/>
  <c r="H65" i="35"/>
  <c r="I82" i="35" a="1"/>
  <c r="I82" i="35" s="1"/>
  <c r="G23" i="35"/>
  <c r="I83" i="35"/>
  <c r="I81" i="35"/>
  <c r="G35" i="35"/>
  <c r="H67" i="35"/>
  <c r="H22" i="35"/>
  <c r="H29" i="35"/>
  <c r="G24" i="35"/>
  <c r="H21" i="35"/>
  <c r="H105" i="35"/>
  <c r="H97" i="35"/>
  <c r="H103" i="35"/>
  <c r="H35" i="35"/>
  <c r="G22" i="35"/>
  <c r="I84" i="35" a="1"/>
  <c r="I84" i="35" s="1"/>
  <c r="G27" i="35"/>
  <c r="I89" i="35"/>
  <c r="G28" i="35"/>
  <c r="H59" i="35"/>
  <c r="H26" i="35"/>
  <c r="I77" i="35"/>
  <c r="H27" i="35"/>
  <c r="H48" i="35"/>
  <c r="I88" i="35" a="1"/>
  <c r="I88" i="35" s="1"/>
  <c r="I80" i="35" a="1"/>
  <c r="I80" i="35" s="1"/>
  <c r="H66" i="35"/>
  <c r="I79" i="35"/>
  <c r="H96" i="35"/>
  <c r="I92" i="35" a="1"/>
  <c r="I92" i="35" s="1"/>
  <c r="H100" i="35"/>
  <c r="H60" i="35"/>
  <c r="H28" i="35"/>
  <c r="H49" i="35"/>
  <c r="H54" i="35"/>
  <c r="I94" i="35" a="1"/>
  <c r="I94" i="35" s="1"/>
  <c r="H52" i="35"/>
  <c r="I90" i="35" a="1"/>
  <c r="I90" i="35" s="1"/>
  <c r="H62" i="35"/>
  <c r="G29" i="35"/>
  <c r="H61" i="35"/>
  <c r="H101" i="35"/>
  <c r="I86" i="35" a="1"/>
  <c r="I86" i="35" s="1"/>
  <c r="H23" i="35"/>
  <c r="I75" i="35"/>
  <c r="H58" i="35"/>
  <c r="G21" i="35"/>
  <c r="I78" i="35" a="1"/>
  <c r="I78" i="35" s="1"/>
  <c r="H55" i="35"/>
  <c r="G25" i="35"/>
  <c r="H63" i="35"/>
  <c r="I76" i="35" a="1"/>
  <c r="I76" i="35" s="1"/>
  <c r="H53" i="35"/>
  <c r="I85" i="35"/>
  <c r="H99" i="35"/>
  <c r="DD106" i="35"/>
  <c r="DD68" i="35"/>
  <c r="DD31" i="35"/>
  <c r="DE106" i="34"/>
  <c r="DE68" i="34"/>
  <c r="DE31" i="34"/>
  <c r="G31" i="34" s="1"/>
  <c r="H55" i="34"/>
  <c r="H52" i="34"/>
  <c r="H23" i="34"/>
  <c r="H59" i="34"/>
  <c r="I87" i="34"/>
  <c r="G21" i="34"/>
  <c r="I84" i="34" a="1"/>
  <c r="I84" i="34" s="1"/>
  <c r="H99" i="34"/>
  <c r="H51" i="34"/>
  <c r="G20" i="34"/>
  <c r="H53" i="34"/>
  <c r="I79" i="34"/>
  <c r="I89" i="34"/>
  <c r="G28" i="34"/>
  <c r="H102" i="34"/>
  <c r="H64" i="34"/>
  <c r="H24" i="34"/>
  <c r="H26" i="34"/>
  <c r="I81" i="34"/>
  <c r="G26" i="34"/>
  <c r="I91" i="34"/>
  <c r="H61" i="34"/>
  <c r="H100" i="34"/>
  <c r="H98" i="34"/>
  <c r="I75" i="34"/>
  <c r="H66" i="34"/>
  <c r="H21" i="34"/>
  <c r="I93" i="34"/>
  <c r="G23" i="34"/>
  <c r="H20" i="34"/>
  <c r="H101" i="34"/>
  <c r="H58" i="34"/>
  <c r="H97" i="34"/>
  <c r="H103" i="34"/>
  <c r="H28" i="34"/>
  <c r="I82" i="34" a="1"/>
  <c r="I82" i="34" s="1"/>
  <c r="H35" i="34"/>
  <c r="H56" i="34"/>
  <c r="G25" i="34"/>
  <c r="G35" i="34"/>
  <c r="H105" i="34"/>
  <c r="H65" i="34"/>
  <c r="G27" i="34"/>
  <c r="I83" i="34"/>
  <c r="H62" i="34"/>
  <c r="H22" i="34"/>
  <c r="H67" i="34"/>
  <c r="I77" i="34"/>
  <c r="H27" i="34"/>
  <c r="G22" i="34"/>
  <c r="H96" i="34"/>
  <c r="I92" i="34" a="1"/>
  <c r="I92" i="34" s="1"/>
  <c r="I86" i="34" a="1"/>
  <c r="I86" i="34" s="1"/>
  <c r="I85" i="34"/>
  <c r="H47" i="34"/>
  <c r="H104" i="34"/>
  <c r="H49" i="34"/>
  <c r="H54" i="34"/>
  <c r="I88" i="34" a="1"/>
  <c r="I88" i="34" s="1"/>
  <c r="H25" i="34"/>
  <c r="H29" i="34"/>
  <c r="H50" i="34"/>
  <c r="I90" i="34" a="1"/>
  <c r="I90" i="34" s="1"/>
  <c r="I80" i="34" a="1"/>
  <c r="I80" i="34" s="1"/>
  <c r="G24" i="34"/>
  <c r="H48" i="34"/>
  <c r="I94" i="34" a="1"/>
  <c r="I94" i="34" s="1"/>
  <c r="I78" i="34" a="1"/>
  <c r="I78" i="34" s="1"/>
  <c r="H60" i="34"/>
  <c r="I76" i="34" a="1"/>
  <c r="I76" i="34" s="1"/>
  <c r="G29" i="34"/>
  <c r="H63" i="34"/>
  <c r="DD106" i="34"/>
  <c r="DD68" i="34"/>
  <c r="DD31" i="34"/>
  <c r="B16" i="33"/>
  <c r="B72" i="33"/>
  <c r="B44" i="33"/>
  <c r="DC106" i="32"/>
  <c r="DC68" i="32"/>
  <c r="DC31" i="32"/>
  <c r="DE19" i="32"/>
  <c r="DE18" i="32" s="1"/>
  <c r="DD18" i="32"/>
  <c r="AX14" i="17"/>
  <c r="AX17" i="17"/>
  <c r="AU20" i="17"/>
  <c r="G31" i="35" l="1"/>
  <c r="B16" i="35" s="1"/>
  <c r="H106" i="34"/>
  <c r="H68" i="35"/>
  <c r="H68" i="38"/>
  <c r="H68" i="34"/>
  <c r="H106" i="35"/>
  <c r="H31" i="34"/>
  <c r="H106" i="38"/>
  <c r="AX16" i="17"/>
  <c r="H31" i="35"/>
  <c r="CI12" i="17"/>
  <c r="CI18" i="17" s="1"/>
  <c r="H31" i="38"/>
  <c r="B72" i="38"/>
  <c r="B16" i="38"/>
  <c r="B8" i="33"/>
  <c r="B44" i="38"/>
  <c r="B44" i="35"/>
  <c r="B72" i="35"/>
  <c r="B44" i="34"/>
  <c r="B16" i="34"/>
  <c r="B72" i="34"/>
  <c r="DE106" i="32"/>
  <c r="DE68" i="32"/>
  <c r="DE31" i="32"/>
  <c r="H101" i="32"/>
  <c r="I93" i="32"/>
  <c r="I81" i="32"/>
  <c r="G29" i="32"/>
  <c r="H103" i="32"/>
  <c r="H65" i="32"/>
  <c r="I87" i="32"/>
  <c r="H98" i="32"/>
  <c r="H99" i="32"/>
  <c r="H59" i="32"/>
  <c r="H63" i="32"/>
  <c r="I75" i="32"/>
  <c r="G35" i="32"/>
  <c r="H53" i="32"/>
  <c r="H62" i="32"/>
  <c r="G22" i="32"/>
  <c r="H104" i="32"/>
  <c r="G24" i="32"/>
  <c r="H48" i="32"/>
  <c r="I89" i="32"/>
  <c r="I85" i="32"/>
  <c r="H56" i="32"/>
  <c r="H35" i="32"/>
  <c r="H29" i="32"/>
  <c r="I79" i="32"/>
  <c r="H25" i="32"/>
  <c r="G20" i="32"/>
  <c r="H27" i="32"/>
  <c r="H28" i="32"/>
  <c r="H58" i="32"/>
  <c r="I90" i="32" a="1"/>
  <c r="I90" i="32" s="1"/>
  <c r="H105" i="32"/>
  <c r="H51" i="32"/>
  <c r="G23" i="32"/>
  <c r="H26" i="32"/>
  <c r="I77" i="32"/>
  <c r="H55" i="32"/>
  <c r="H54" i="32"/>
  <c r="H102" i="32"/>
  <c r="I83" i="32"/>
  <c r="H49" i="32"/>
  <c r="H24" i="32"/>
  <c r="H100" i="32"/>
  <c r="I80" i="32" a="1"/>
  <c r="I80" i="32" s="1"/>
  <c r="H60" i="32"/>
  <c r="I82" i="32" a="1"/>
  <c r="I82" i="32" s="1"/>
  <c r="H64" i="32"/>
  <c r="H50" i="32"/>
  <c r="H66" i="32"/>
  <c r="G21" i="32"/>
  <c r="G25" i="32"/>
  <c r="H67" i="32"/>
  <c r="H20" i="32"/>
  <c r="I91" i="32"/>
  <c r="G28" i="32"/>
  <c r="H22" i="32"/>
  <c r="H21" i="32"/>
  <c r="G27" i="32"/>
  <c r="I76" i="32" a="1"/>
  <c r="I76" i="32" s="1"/>
  <c r="H52" i="32"/>
  <c r="I84" i="32" a="1"/>
  <c r="I84" i="32" s="1"/>
  <c r="H96" i="32"/>
  <c r="H47" i="32"/>
  <c r="I92" i="32" a="1"/>
  <c r="I92" i="32" s="1"/>
  <c r="I94" i="32" a="1"/>
  <c r="I94" i="32" s="1"/>
  <c r="G26" i="32"/>
  <c r="H61" i="32"/>
  <c r="H97" i="32"/>
  <c r="I88" i="32" a="1"/>
  <c r="I88" i="32" s="1"/>
  <c r="I78" i="32" a="1"/>
  <c r="I78" i="32" s="1"/>
  <c r="I86" i="32" a="1"/>
  <c r="I86" i="32" s="1"/>
  <c r="DD106" i="32"/>
  <c r="DD68" i="32"/>
  <c r="DD31" i="32"/>
  <c r="AY14" i="17"/>
  <c r="AY17" i="17"/>
  <c r="AV20" i="17"/>
  <c r="H106" i="32" l="1"/>
  <c r="G31" i="32"/>
  <c r="B16" i="32" s="1"/>
  <c r="H31" i="32"/>
  <c r="AY16" i="17"/>
  <c r="B8" i="38"/>
  <c r="B8" i="35"/>
  <c r="H68" i="32"/>
  <c r="CJ12" i="17"/>
  <c r="CJ18" i="17" s="1"/>
  <c r="B8" i="34"/>
  <c r="B44" i="32"/>
  <c r="B72" i="32"/>
  <c r="AZ14" i="17"/>
  <c r="AZ17" i="17"/>
  <c r="AW20" i="17"/>
  <c r="AZ16" i="17" l="1"/>
  <c r="CK12" i="17"/>
  <c r="CK18" i="17" s="1"/>
  <c r="B8" i="32"/>
  <c r="BA14" i="17"/>
  <c r="BA17" i="17"/>
  <c r="AX20" i="17"/>
  <c r="BA16" i="17" l="1"/>
  <c r="CL12" i="17"/>
  <c r="CL18" i="17" s="1"/>
  <c r="BB14" i="17"/>
  <c r="BB17" i="17"/>
  <c r="AY20" i="17"/>
  <c r="BB16" i="17" l="1"/>
  <c r="CM12" i="17"/>
  <c r="CM18" i="17" s="1"/>
  <c r="BC14" i="17"/>
  <c r="BC17" i="17"/>
  <c r="AZ20" i="17"/>
  <c r="BC16" i="17" l="1"/>
  <c r="BC20" i="17" s="1"/>
  <c r="CN12" i="17"/>
  <c r="CN18" i="17" s="1"/>
  <c r="BD14" i="17"/>
  <c r="BD17" i="17"/>
  <c r="BA20" i="17"/>
  <c r="BD16" i="17" l="1"/>
  <c r="CO12" i="17"/>
  <c r="CO18" i="17" s="1"/>
  <c r="BB20" i="17"/>
  <c r="BD20" i="17" l="1"/>
  <c r="CP12" i="17"/>
  <c r="CP18" i="17" s="1"/>
  <c r="BE14" i="17"/>
  <c r="BE17" i="17"/>
  <c r="BE16" i="17" l="1"/>
  <c r="CQ12" i="17"/>
  <c r="CQ18" i="17" s="1"/>
  <c r="BF14" i="17"/>
  <c r="BF17" i="17"/>
  <c r="BF16" i="17" l="1"/>
  <c r="BE20" i="17"/>
  <c r="CR12" i="17"/>
  <c r="CR18" i="17" s="1"/>
  <c r="BG17" i="17"/>
  <c r="BG14" i="17"/>
  <c r="BG16" i="17" l="1"/>
  <c r="BF20" i="17"/>
  <c r="CS12" i="17"/>
  <c r="CS18" i="17" s="1"/>
  <c r="BH14" i="17"/>
  <c r="BH17" i="17"/>
  <c r="BG20" i="17" l="1"/>
  <c r="BH16" i="17"/>
  <c r="CT12" i="17"/>
  <c r="CT18" i="17" s="1"/>
  <c r="BI14" i="17"/>
  <c r="BI17" i="17"/>
  <c r="BI16" i="17" l="1"/>
  <c r="CU12" i="17"/>
  <c r="CU18" i="17" s="1"/>
  <c r="BH20" i="17"/>
  <c r="BJ14" i="17"/>
  <c r="BJ17" i="17"/>
  <c r="BJ16" i="17" l="1"/>
  <c r="CV12" i="17"/>
  <c r="CV18" i="17" s="1"/>
  <c r="BI20" i="17"/>
  <c r="BK14" i="17"/>
  <c r="BK17" i="17"/>
  <c r="BJ20" i="17" l="1"/>
  <c r="BK16" i="17"/>
  <c r="BK20" i="17" s="1"/>
  <c r="CW12" i="17"/>
  <c r="CW18" i="17" s="1"/>
  <c r="BL14" i="17"/>
  <c r="BL17" i="17"/>
  <c r="BL16" i="17" l="1"/>
  <c r="CX12" i="17"/>
  <c r="CX18" i="17" s="1"/>
  <c r="BM14" i="17"/>
  <c r="BM17" i="17"/>
  <c r="BM16" i="17" l="1"/>
  <c r="BL20" i="17"/>
  <c r="CY12" i="17"/>
  <c r="CY18" i="17" s="1"/>
  <c r="BN14" i="17"/>
  <c r="BN17" i="17"/>
  <c r="BM20" i="17" l="1"/>
  <c r="BN16" i="17"/>
  <c r="CZ12" i="17"/>
  <c r="CZ18" i="17" s="1"/>
  <c r="C18" i="17" s="1"/>
  <c r="BO14" i="17"/>
  <c r="BO17" i="17"/>
  <c r="BN20" i="17" l="1"/>
  <c r="BO16" i="17"/>
  <c r="BP14" i="17"/>
  <c r="BP17" i="17"/>
  <c r="BO20" i="17" l="1"/>
  <c r="BP16" i="17"/>
  <c r="BQ14" i="17"/>
  <c r="BQ17" i="17"/>
  <c r="BQ16" i="17" l="1"/>
  <c r="BP20" i="17"/>
  <c r="BR14" i="17"/>
  <c r="BR17" i="17"/>
  <c r="BR16" i="17" l="1"/>
  <c r="BQ20" i="17"/>
  <c r="BS14" i="17"/>
  <c r="BS17" i="17"/>
  <c r="BS16" i="17" l="1"/>
  <c r="BR20" i="17"/>
  <c r="BT14" i="17"/>
  <c r="BT17" i="17"/>
  <c r="BT16" i="17" l="1"/>
  <c r="BS20" i="17"/>
  <c r="BU14" i="17"/>
  <c r="BU17" i="17"/>
  <c r="BT20" i="17" l="1"/>
  <c r="BU16" i="17"/>
  <c r="BV14" i="17"/>
  <c r="BV17" i="17"/>
  <c r="BU20" i="17" l="1"/>
  <c r="BV16" i="17"/>
  <c r="BW14" i="17"/>
  <c r="BW17" i="17"/>
  <c r="BV20" i="17" l="1"/>
  <c r="BW16" i="17"/>
  <c r="BX14" i="17"/>
  <c r="BX17" i="17"/>
  <c r="BW20" i="17" l="1"/>
  <c r="BX16" i="17"/>
  <c r="BY14" i="17"/>
  <c r="BY17" i="17"/>
  <c r="BX20" i="17" l="1"/>
  <c r="BY16" i="17"/>
  <c r="BZ14" i="17"/>
  <c r="BZ17" i="17"/>
  <c r="BY20" i="17" l="1"/>
  <c r="BZ16" i="17"/>
  <c r="BZ20" i="17" s="1"/>
  <c r="CA14" i="17"/>
  <c r="CA17" i="17"/>
  <c r="CA16" i="17" l="1"/>
  <c r="CA20" i="17" s="1"/>
  <c r="CB14" i="17"/>
  <c r="CB17" i="17"/>
  <c r="CB16" i="17" l="1"/>
  <c r="CC14" i="17"/>
  <c r="CC17" i="17"/>
  <c r="CB20" i="17" l="1"/>
  <c r="CC16" i="17"/>
  <c r="CD14" i="17"/>
  <c r="CD17" i="17"/>
  <c r="CC20" i="17" l="1"/>
  <c r="CD16" i="17"/>
  <c r="CE14" i="17"/>
  <c r="CE17" i="17"/>
  <c r="CD20" i="17" l="1"/>
  <c r="CE16" i="17"/>
  <c r="CF14" i="17"/>
  <c r="CF17" i="17"/>
  <c r="CE20" i="17" l="1"/>
  <c r="CF16" i="17"/>
  <c r="CG14" i="17"/>
  <c r="CG17" i="17"/>
  <c r="CF20" i="17" l="1"/>
  <c r="CG16" i="17"/>
  <c r="CH14" i="17"/>
  <c r="CH17" i="17"/>
  <c r="CH16" i="17" l="1"/>
  <c r="CG20" i="17"/>
  <c r="CI14" i="17"/>
  <c r="CI17" i="17"/>
  <c r="CH20" i="17" l="1"/>
  <c r="CI16" i="17"/>
  <c r="CJ14" i="17"/>
  <c r="CJ17" i="17"/>
  <c r="CI20" i="17" l="1"/>
  <c r="CJ16" i="17"/>
  <c r="CK14" i="17"/>
  <c r="CK17" i="17"/>
  <c r="CK16" i="17" l="1"/>
  <c r="CJ20" i="17"/>
  <c r="CL14" i="17"/>
  <c r="CL17" i="17"/>
  <c r="CK20" i="17" l="1"/>
  <c r="CL16" i="17"/>
  <c r="CM14" i="17"/>
  <c r="CM17" i="17"/>
  <c r="CM16" i="17" l="1"/>
  <c r="CM20" i="17" s="1"/>
  <c r="CL20" i="17"/>
  <c r="CN14" i="17"/>
  <c r="CN17" i="17"/>
  <c r="CN16" i="17" l="1"/>
  <c r="CO14" i="17"/>
  <c r="CO17" i="17"/>
  <c r="CN20" i="17" l="1"/>
  <c r="CO16" i="17"/>
  <c r="CP14" i="17"/>
  <c r="CP17" i="17"/>
  <c r="CO20" i="17" l="1"/>
  <c r="CP16" i="17"/>
  <c r="CQ14" i="17"/>
  <c r="CQ17" i="17"/>
  <c r="CQ16" i="17" l="1"/>
  <c r="CP20" i="17"/>
  <c r="CR14" i="17"/>
  <c r="CR17" i="17"/>
  <c r="CQ20" i="17" l="1"/>
  <c r="CR16" i="17"/>
  <c r="CS14" i="17"/>
  <c r="CS17" i="17"/>
  <c r="CR20" i="17" l="1"/>
  <c r="CS16" i="17"/>
  <c r="CT14" i="17"/>
  <c r="CT17" i="17"/>
  <c r="CS20" i="17" l="1"/>
  <c r="CT16" i="17"/>
  <c r="CU17" i="17"/>
  <c r="CU14" i="17"/>
  <c r="CU16" i="17" l="1"/>
  <c r="CT20" i="17"/>
  <c r="CV14" i="17"/>
  <c r="CV17" i="17"/>
  <c r="CU20" i="17" l="1"/>
  <c r="CV16" i="17"/>
  <c r="CW14" i="17"/>
  <c r="CW17" i="17"/>
  <c r="CW16" i="17" l="1"/>
  <c r="CV20" i="17"/>
  <c r="CX14" i="17"/>
  <c r="CX17" i="17"/>
  <c r="CX16" i="17" l="1"/>
  <c r="CX20" i="17" s="1"/>
  <c r="CW20" i="17"/>
  <c r="CY14" i="17"/>
  <c r="CY17" i="17"/>
  <c r="CZ14" i="17"/>
  <c r="CZ17" i="17"/>
  <c r="K28" i="19" l="1"/>
  <c r="J29" i="19" s="1"/>
  <c r="C14" i="17"/>
  <c r="C17" i="17"/>
  <c r="CY16" i="17"/>
  <c r="CY20" i="17" s="1"/>
  <c r="CZ16" i="17"/>
  <c r="J28" i="19" l="1"/>
  <c r="B20" i="19" s="1"/>
  <c r="B8" i="19" s="1"/>
  <c r="C16" i="17"/>
  <c r="C15" i="17"/>
  <c r="CZ20" i="17"/>
  <c r="C21" i="17" s="1"/>
  <c r="B8" i="17"/>
  <c r="C20" i="17" l="1"/>
</calcChain>
</file>

<file path=xl/sharedStrings.xml><?xml version="1.0" encoding="utf-8"?>
<sst xmlns="http://schemas.openxmlformats.org/spreadsheetml/2006/main" count="521" uniqueCount="101">
  <si>
    <t>FINANCIAL INFORMATION FILE - NOTICE</t>
  </si>
  <si>
    <t>JTM - PUBLIC SECTOR LOAN FACILITY</t>
  </si>
  <si>
    <r>
      <rPr>
        <sz val="14"/>
        <color theme="1"/>
        <rFont val="Calibri"/>
        <family val="2"/>
      </rPr>
      <t xml:space="preserve">• </t>
    </r>
    <r>
      <rPr>
        <sz val="14"/>
        <color theme="1"/>
        <rFont val="Calibri"/>
        <family val="2"/>
        <scheme val="minor"/>
      </rPr>
      <t>The submission of a completed Financial Information File using this template is required as a part of your application, with the title</t>
    </r>
  </si>
  <si>
    <t xml:space="preserve"> "Financial Information File for Project Number XXXXXXXXX" using your 9 numbers eGrants project reference instead of "XXXXXXXXX".</t>
  </si>
  <si>
    <t xml:space="preserve">• The Financial Information File consists of this Notice, a Budget Table Calculator, 10 Input Sheets, a consolidated Financial Analysis and a Blank Calculation Sheet. </t>
  </si>
  <si>
    <t>For frameworks loans covering several projects or types of projects, please fill in as many Input Sheets as projects/types of projects included in your application.</t>
  </si>
  <si>
    <t>The Financial Analysis sheet presents the results of the financial analysis in a standardised format.</t>
  </si>
  <si>
    <t>In addition, you may use the Blank Calculation Sheet to insert your own calculations and comments. The contents in the sheet will not be evaluated as a part of your application.</t>
  </si>
  <si>
    <t>• The results in the "Financial Analysis" sheet will only appear when data is encoded in the Input Sheet(s).</t>
  </si>
  <si>
    <t>This template performs some consistency checks. An alert with an explanation will be triggered if an inconsistency is detected.</t>
  </si>
  <si>
    <t>•  Next to the fields containing the inconsistency, the template will show a warning message:</t>
  </si>
  <si>
    <t xml:space="preserve">    Just below the heading of each section, there is a summary of the various tests specifying if:</t>
  </si>
  <si>
    <t xml:space="preserve">    all the data is in the appropriate format</t>
  </si>
  <si>
    <t>Ok</t>
  </si>
  <si>
    <t xml:space="preserve">    there are mistakes that need to be corrected</t>
  </si>
  <si>
    <t xml:space="preserve">• The template is protected. The applicant can insert values and text only in cells marked in blue of the Budget Table Calculator sheet, the Input Sheet(s) and the Financial Analysis sheet. </t>
  </si>
  <si>
    <t>• The project number to encode at the top of each sheet is the 9 digits number generated by eGrants that you obtain when you encode your draft application.</t>
  </si>
  <si>
    <t>• Please encode the year you will submit your application in the “Year of application submission” field of the Budget Table Calculator
 sheet. This is the basis year used in the financial analysis to discount all cash flows.</t>
  </si>
  <si>
    <t xml:space="preserve">• Divergences between the values included in the Simplified Business Plan template 
(e.g. due to the introduction of rounded values or limitations of this template) and the Financial Information File template	 	 	 	 	 	 	 	 
</t>
  </si>
  <si>
    <t>should be explained in the 'Comments' section of the applicable Input Sheet(s).</t>
  </si>
  <si>
    <t>• If you encouter any difficulty in filling in this template you may send a question to:</t>
  </si>
  <si>
    <t>CINEA-JTM-PSLF@ec.europa.eu</t>
  </si>
  <si>
    <t>HOW TO FILL IN THE "INPUT SHEET"</t>
  </si>
  <si>
    <r>
      <t>• 
Monetary values should be expressed in Euro. If national currencies were the basis to calculate these values,</t>
    </r>
    <r>
      <rPr>
        <sz val="14"/>
        <color rgb="FFFF0000"/>
        <rFont val="Calibri"/>
        <family val="2"/>
        <scheme val="minor"/>
      </rPr>
      <t xml:space="preserve"> you MUST </t>
    </r>
    <r>
      <rPr>
        <sz val="14"/>
        <color theme="1"/>
        <rFont val="Calibri"/>
        <family val="2"/>
        <scheme val="minor"/>
      </rPr>
      <t>specify in the 'Comments' section which exchange rate was used.</t>
    </r>
  </si>
  <si>
    <t>• When filling in the Input Sheet(s), absolute values should be used. In the case of avoided investment costs 
(Section investment costs) and costs savings (Section OPEX), please encode these savings with a negative sign.</t>
  </si>
  <si>
    <t>• Real (constant) values should be used in the Financial Information File and the Simplified Business Plan. However, should current (nominal) values have been used, the inflation rate considered should be specified</t>
  </si>
  <si>
    <t>in the 'Comments' box at the bottom of the Input Sheet(s).</t>
  </si>
  <si>
    <t>MAIN ASSUMPTIONS OF THE ANALYSIS</t>
  </si>
  <si>
    <r>
      <t xml:space="preserve"> • In this section, a visual presentation of the boxes to be filled in (</t>
    </r>
    <r>
      <rPr>
        <b/>
        <u/>
        <sz val="14"/>
        <color theme="1"/>
        <rFont val="Calibri"/>
        <family val="2"/>
        <scheme val="minor"/>
      </rPr>
      <t>with inputs below solely for illustration purposes !</t>
    </r>
    <r>
      <rPr>
        <sz val="14"/>
        <color theme="1"/>
        <rFont val="Calibri"/>
        <family val="2"/>
        <scheme val="minor"/>
      </rPr>
      <t>) is provided together 
with guidance concerning the values to be used.</t>
    </r>
  </si>
  <si>
    <t>Financial Discount Rate (%)</t>
  </si>
  <si>
    <t>Cell C21 of Financial Analysis tab</t>
  </si>
  <si>
    <t>Please specify the Financial Discount Rate used in the Financial Analysis sheet. This will be applied as a constant from the year following the application submission year for the whole reference period. The benchmark Discount Rate is 4%. Nevertheless, applicants may use a different rate to reflect either i) an applicable national benchmark accepted in their Member State, or ii) the interest rate applicable to the financing by the lender. In both cases, the applicant must provide a justification as to the level of the discount rate in the Simplified Business Plan (Section "Investment Costs"). 
Please also ensure alignment of the discount rate with the use of constant or real values in the spreadsheet (See "How to fill in the Input Sheet" above).
It is not possible to insert text or negative values in this cell.</t>
  </si>
  <si>
    <t>Please also ensure alignment of the discount rate with the use of constant or real values in the spreadsheet (See "How to fill in the Input Sheet" above).</t>
  </si>
  <si>
    <t>It is not possible to insert text or negative values in this cell.</t>
  </si>
  <si>
    <t>Reference period (n of years)</t>
  </si>
  <si>
    <t>Cell G11 of Input Sheet(s)</t>
  </si>
  <si>
    <t>Please choose a time reference from the drop-down list. The number of years should not be shorter than 5 years or longer than 50 years. For projects with a very long economic life, it is recommended to calculate a residual value that can take into consideration the potential of the years exceeding year 50.</t>
  </si>
  <si>
    <t>The reference period to be used in this template is the economic life of the project and it should include both the development, construction and the operational phases.</t>
  </si>
  <si>
    <r>
      <t xml:space="preserve">Note that this value will define the number of columns in both the Financial Analysis sheet and the Input Sheet(s). In particular, columns beyond the reference period (after the year encoded in Cell G13) can still be filled but will appear with a </t>
    </r>
    <r>
      <rPr>
        <strike/>
        <sz val="14"/>
        <color rgb="FFFF0000"/>
        <rFont val="Calibri"/>
        <family val="2"/>
        <scheme val="minor"/>
      </rPr>
      <t xml:space="preserve">strikethrough effect </t>
    </r>
    <r>
      <rPr>
        <sz val="14"/>
        <rFont val="Calibri"/>
        <family val="2"/>
        <scheme val="minor"/>
      </rPr>
      <t>showing that those values are not taken into consideration in the analysis.</t>
    </r>
  </si>
  <si>
    <t>It is not possible to insert text or values different from numbers between 5 and 50.</t>
  </si>
  <si>
    <t>First year (Submission date)</t>
  </si>
  <si>
    <t>Cell G12 of Input Sheet(s)</t>
  </si>
  <si>
    <t xml:space="preserve">The first year  of the reference period is the Submission date.
Please use a line for each major categories  (by nature) of Capex that you may itemize. If however, for a given category of costs, some of the costs have already been disbursed at the time of application, please use 2 different lines for the relevant category and proceed as follows: In the first line, please report solely in  first year (Submission date) only the  costs already paid before the date of the application (“i”), then use the second line (with same heading) and report in this line year by year (including the year of Submission date if relevant) only the  costs that are  anticipated after the submission date. For cost referred to in "i" above , indicate in the  comment box of the relevant Input sheet, WHEN those costs started.
</t>
  </si>
  <si>
    <t>-0000-XX-W-M-2X</t>
  </si>
  <si>
    <t>Business Plan</t>
  </si>
  <si>
    <t>CBA</t>
  </si>
  <si>
    <t>Year of application submission</t>
  </si>
  <si>
    <t>CBCA</t>
  </si>
  <si>
    <t>Form A</t>
  </si>
  <si>
    <t>Form D</t>
  </si>
  <si>
    <t>Others</t>
  </si>
  <si>
    <t xml:space="preserve">REQUESTED GRANT AMOUNT </t>
  </si>
  <si>
    <t>Lender</t>
  </si>
  <si>
    <t>EIB</t>
  </si>
  <si>
    <t>Loan size under the Facility</t>
  </si>
  <si>
    <t>Financial Intermediary</t>
  </si>
  <si>
    <t>Grant rate (15% or 25%)</t>
  </si>
  <si>
    <t>Other Grant Rate</t>
  </si>
  <si>
    <t>Requested grant amount</t>
  </si>
  <si>
    <t>SOURCES OF FINANCING</t>
  </si>
  <si>
    <t>Other loans (non PSLF)</t>
  </si>
  <si>
    <t>Third party equity</t>
  </si>
  <si>
    <t>Own resources</t>
  </si>
  <si>
    <t>Other grants (non PSLF)</t>
  </si>
  <si>
    <t>Total sources of financing</t>
  </si>
  <si>
    <t xml:space="preserve">   Total investment</t>
  </si>
  <si>
    <t>APPLICANT COMMENTS</t>
  </si>
  <si>
    <t>Comments</t>
  </si>
  <si>
    <t>First year (Start of Project)</t>
  </si>
  <si>
    <t>Last year in the reference</t>
  </si>
  <si>
    <t>INVESTMENT COSTS</t>
  </si>
  <si>
    <t>Initial investment</t>
  </si>
  <si>
    <t>Capital expenditure item/category (see Notice tab - cell L71)</t>
  </si>
  <si>
    <t>Total</t>
  </si>
  <si>
    <t>Replacement costs</t>
  </si>
  <si>
    <t>Residual value</t>
  </si>
  <si>
    <t>Year</t>
  </si>
  <si>
    <t>Amount</t>
  </si>
  <si>
    <t>OPERATING EXPENSES</t>
  </si>
  <si>
    <t>Service name</t>
  </si>
  <si>
    <t>Unit cost</t>
  </si>
  <si>
    <t>Unit of measure</t>
  </si>
  <si>
    <t>Total operating expenses</t>
  </si>
  <si>
    <t>REVENUES</t>
  </si>
  <si>
    <t>Revenue name</t>
  </si>
  <si>
    <t>Total revenues</t>
  </si>
  <si>
    <t>Capital expenditure item/category (see Notice tab -cell L71)</t>
  </si>
  <si>
    <t>Capital expenditure item/category (see Notice Tab -cell L71)</t>
  </si>
  <si>
    <t>Capital expenditure item/category (see Notice  tab  - cell L71)</t>
  </si>
  <si>
    <t>Capital expenditure item/category (see Notice  tab- cell L71)</t>
  </si>
  <si>
    <t>Capital expenditure item/category (see Notice  Tab -cell L71)</t>
  </si>
  <si>
    <t>Capital expenditure item/category (see Notice Tab- cell L71)</t>
  </si>
  <si>
    <r>
      <t xml:space="preserve">JTM - PUBLIC SECTOR LOAN FACILITY
</t>
    </r>
    <r>
      <rPr>
        <b/>
        <sz val="14"/>
        <rFont val="Calibri"/>
        <family val="2"/>
        <scheme val="minor"/>
      </rPr>
      <t>Financial Analysis</t>
    </r>
  </si>
  <si>
    <t xml:space="preserve"> Project Number</t>
  </si>
  <si>
    <t>Return on investment</t>
  </si>
  <si>
    <t>Project investment cost</t>
  </si>
  <si>
    <t>Replacement cost</t>
  </si>
  <si>
    <t>Operating expenses</t>
  </si>
  <si>
    <t>Residual value of investment</t>
  </si>
  <si>
    <t>FNPV(C)</t>
  </si>
  <si>
    <t>FRR(C)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</si>
</sst>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0\ &quot;XDR&quot;;[Red]\-#,##0.00\ &quot;XDR&quot;"/>
    <numFmt numFmtId="165" formatCode="_-* #,##0.0_-;\-* #,##0.0_-;_-* &quot;-&quot;??_-;_-@_-"/>
    <numFmt numFmtId="166" formatCode="_-* #,##0_-;\-* #,##0_-;_-* &quot;-&quot;??_-;_-@_-"/>
    <numFmt numFmtId="167" formatCode="0.0%"/>
    <numFmt numFmtId="168" formatCode="#,##0_ ;\-#,##0\ ;_-* &quot;-&quot;??_-"/>
    <numFmt numFmtId="169" formatCode="#,##0.0_ ;\-#,##0.0\ ;_-* &quot;-&quot;??_-"/>
    <numFmt numFmtId="170" formatCode="#,##0.00_ ;\-#,##0.00\ ;_-* &quot;-&quot;??_-"/>
    <numFmt numFmtId="171" formatCode="0.0000%"/>
  </numFmts>
  <fonts count="40" x14ac:knownFonts="1">
    <font>
      <sz val="11"/>
      <color theme="1"/>
      <name val="Calibri"/>
      <family val="2"/>
      <scheme val="minor"/>
    </font>
    <font>
      <sz val="11"/>
      <color theme="1"/>
      <name val="Calibri"/>
      <family val="2"/>
      <scheme val="minor"/>
    </font>
    <font>
      <sz val="11"/>
      <name val="Calibri"/>
      <family val="2"/>
      <scheme val="minor"/>
    </font>
    <font>
      <sz val="14"/>
      <color theme="1"/>
      <name val="Calibri"/>
      <family val="2"/>
      <scheme val="minor"/>
    </font>
    <font>
      <b/>
      <sz val="11"/>
      <color theme="1"/>
      <name val="Calibri"/>
      <family val="2"/>
      <scheme val="minor"/>
    </font>
    <font>
      <b/>
      <sz val="14"/>
      <color rgb="FFFF0000"/>
      <name val="Calibri"/>
      <family val="2"/>
      <scheme val="minor"/>
    </font>
    <font>
      <b/>
      <sz val="12"/>
      <color theme="1"/>
      <name val="Calibri"/>
      <family val="2"/>
      <scheme val="minor"/>
    </font>
    <font>
      <b/>
      <sz val="14"/>
      <color theme="1"/>
      <name val="Calibri"/>
      <family val="2"/>
      <scheme val="minor"/>
    </font>
    <font>
      <sz val="14"/>
      <name val="Calibri"/>
      <family val="2"/>
      <scheme val="minor"/>
    </font>
    <font>
      <sz val="8"/>
      <color theme="2" tint="-0.249977111117893"/>
      <name val="Calibri"/>
      <family val="2"/>
      <scheme val="minor"/>
    </font>
    <font>
      <b/>
      <sz val="11"/>
      <name val="Calibri"/>
      <family val="2"/>
      <scheme val="minor"/>
    </font>
    <font>
      <b/>
      <sz val="16"/>
      <name val="Calibri"/>
      <family val="2"/>
      <scheme val="minor"/>
    </font>
    <font>
      <b/>
      <sz val="14"/>
      <name val="Calibri"/>
      <family val="2"/>
      <scheme val="minor"/>
    </font>
    <font>
      <b/>
      <sz val="13"/>
      <color theme="1"/>
      <name val="Calibri"/>
      <family val="2"/>
      <scheme val="minor"/>
    </font>
    <font>
      <sz val="12"/>
      <color theme="1"/>
      <name val="Calibri"/>
      <family val="2"/>
      <scheme val="minor"/>
    </font>
    <font>
      <sz val="11"/>
      <color theme="0" tint="-0.14999847407452621"/>
      <name val="Calibri"/>
      <family val="2"/>
      <scheme val="minor"/>
    </font>
    <font>
      <b/>
      <sz val="10"/>
      <color theme="1"/>
      <name val="Calibri"/>
      <family val="2"/>
      <scheme val="minor"/>
    </font>
    <font>
      <sz val="11"/>
      <color rgb="FF92D050"/>
      <name val="Calibri"/>
      <family val="2"/>
      <scheme val="minor"/>
    </font>
    <font>
      <sz val="11"/>
      <color rgb="FF00B0F0"/>
      <name val="Calibri"/>
      <family val="2"/>
      <scheme val="minor"/>
    </font>
    <font>
      <sz val="11"/>
      <color rgb="FFFF0000"/>
      <name val="Calibri"/>
      <family val="2"/>
      <scheme val="minor"/>
    </font>
    <font>
      <sz val="11"/>
      <color theme="0"/>
      <name val="Calibri"/>
      <family val="2"/>
      <scheme val="minor"/>
    </font>
    <font>
      <u/>
      <sz val="11"/>
      <color theme="10"/>
      <name val="Calibri"/>
      <family val="2"/>
      <scheme val="minor"/>
    </font>
    <font>
      <b/>
      <i/>
      <u/>
      <sz val="18"/>
      <color theme="1"/>
      <name val="Calibri"/>
      <family val="2"/>
      <scheme val="minor"/>
    </font>
    <font>
      <sz val="14"/>
      <color theme="1"/>
      <name val="Calibri"/>
      <family val="2"/>
    </font>
    <font>
      <b/>
      <sz val="24"/>
      <color theme="1"/>
      <name val="Calibri"/>
      <family val="2"/>
      <scheme val="minor"/>
    </font>
    <font>
      <sz val="11"/>
      <color theme="6"/>
      <name val="Calibri"/>
      <family val="2"/>
      <scheme val="minor"/>
    </font>
    <font>
      <sz val="11"/>
      <color theme="2" tint="-0.249977111117893"/>
      <name val="Calibri"/>
      <family val="2"/>
      <scheme val="minor"/>
    </font>
    <font>
      <sz val="14"/>
      <color theme="0"/>
      <name val="Calibri"/>
      <family val="2"/>
      <scheme val="minor"/>
    </font>
    <font>
      <b/>
      <sz val="14"/>
      <color rgb="FF92D050"/>
      <name val="Calibri"/>
      <family val="2"/>
      <scheme val="minor"/>
    </font>
    <font>
      <b/>
      <sz val="16"/>
      <color rgb="FF92D050"/>
      <name val="Calibri"/>
      <family val="2"/>
      <scheme val="minor"/>
    </font>
    <font>
      <b/>
      <sz val="11"/>
      <color rgb="FF00B0F0"/>
      <name val="Calibri"/>
      <family val="2"/>
      <scheme val="minor"/>
    </font>
    <font>
      <b/>
      <sz val="18"/>
      <color theme="1"/>
      <name val="Calibri"/>
      <family val="2"/>
      <scheme val="minor"/>
    </font>
    <font>
      <sz val="18"/>
      <color theme="1"/>
      <name val="Calibri"/>
      <family val="2"/>
      <scheme val="minor"/>
    </font>
    <font>
      <i/>
      <sz val="10"/>
      <color theme="1"/>
      <name val="Calibri"/>
      <family val="2"/>
      <scheme val="minor"/>
    </font>
    <font>
      <sz val="10"/>
      <color theme="1"/>
      <name val="Calibri"/>
      <family val="2"/>
      <scheme val="minor"/>
    </font>
    <font>
      <sz val="10"/>
      <name val="Calibri"/>
      <family val="2"/>
      <scheme val="minor"/>
    </font>
    <font>
      <b/>
      <sz val="12"/>
      <name val="Calibri"/>
      <family val="2"/>
      <scheme val="minor"/>
    </font>
    <font>
      <strike/>
      <sz val="14"/>
      <color rgb="FFFF0000"/>
      <name val="Calibri"/>
      <family val="2"/>
      <scheme val="minor"/>
    </font>
    <font>
      <b/>
      <u/>
      <sz val="14"/>
      <color theme="1"/>
      <name val="Calibri"/>
      <family val="2"/>
      <scheme val="minor"/>
    </font>
    <font>
      <sz val="14"/>
      <color rgb="FFFF000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2" tint="-0.249977111117893"/>
        <bgColor indexed="64"/>
      </patternFill>
    </fill>
    <fill>
      <patternFill patternType="solid">
        <fgColor theme="2"/>
        <bgColor indexed="64"/>
      </patternFill>
    </fill>
    <fill>
      <patternFill patternType="solid">
        <fgColor rgb="FFFCE4D6"/>
        <bgColor indexed="64"/>
      </patternFill>
    </fill>
    <fill>
      <patternFill patternType="solid">
        <fgColor theme="8" tint="0.79998168889431442"/>
        <bgColor indexed="64"/>
      </patternFill>
    </fill>
    <fill>
      <patternFill patternType="solid">
        <fgColor theme="4" tint="-0.249977111117893"/>
        <bgColor indexed="64"/>
      </patternFill>
    </fill>
    <fill>
      <patternFill patternType="solid">
        <fgColor rgb="FF276195"/>
        <bgColor indexed="64"/>
      </patternFill>
    </fill>
    <fill>
      <patternFill patternType="solid">
        <fgColor theme="0" tint="-0.34998626667073579"/>
        <bgColor indexed="64"/>
      </patternFill>
    </fill>
    <fill>
      <patternFill patternType="solid">
        <fgColor theme="4" tint="0.79998168889431442"/>
        <bgColor indexed="64"/>
      </patternFill>
    </fill>
  </fills>
  <borders count="4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hair">
        <color indexed="64"/>
      </left>
      <right/>
      <top/>
      <bottom style="hair">
        <color indexed="64"/>
      </bottom>
      <diagonal/>
    </border>
    <border>
      <left style="hair">
        <color indexed="64"/>
      </left>
      <right style="hair">
        <color indexed="64"/>
      </right>
      <top/>
      <bottom/>
      <diagonal/>
    </border>
    <border>
      <left style="medium">
        <color indexed="64"/>
      </left>
      <right style="hair">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auto="1"/>
      </left>
      <right style="medium">
        <color auto="1"/>
      </right>
      <top/>
      <bottom style="medium">
        <color auto="1"/>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1" fillId="0" borderId="0" applyNumberFormat="0" applyFill="0" applyBorder="0" applyAlignment="0" applyProtection="0"/>
  </cellStyleXfs>
  <cellXfs count="297">
    <xf numFmtId="0" fontId="0" fillId="0" borderId="0" xfId="0"/>
    <xf numFmtId="0" fontId="0" fillId="2" borderId="0" xfId="0" applyFill="1"/>
    <xf numFmtId="0" fontId="0" fillId="2" borderId="0" xfId="0" applyFill="1" applyAlignment="1">
      <alignment horizontal="center"/>
    </xf>
    <xf numFmtId="0" fontId="0" fillId="2" borderId="0" xfId="0" applyFill="1" applyAlignment="1">
      <alignment horizontal="right"/>
    </xf>
    <xf numFmtId="0" fontId="0" fillId="3" borderId="0" xfId="0" applyFill="1"/>
    <xf numFmtId="0" fontId="9" fillId="3" borderId="0" xfId="0" applyFont="1" applyFill="1" applyAlignment="1">
      <alignment horizontal="center"/>
    </xf>
    <xf numFmtId="0" fontId="0" fillId="2" borderId="25" xfId="0" applyFill="1" applyBorder="1"/>
    <xf numFmtId="0" fontId="12" fillId="2" borderId="0" xfId="0" applyFont="1" applyFill="1"/>
    <xf numFmtId="0" fontId="5" fillId="2" borderId="0" xfId="0" applyFont="1" applyFill="1" applyAlignment="1">
      <alignment horizontal="center"/>
    </xf>
    <xf numFmtId="0" fontId="14" fillId="2" borderId="0" xfId="0" applyFont="1" applyFill="1" applyAlignment="1">
      <alignment horizontal="center"/>
    </xf>
    <xf numFmtId="0" fontId="15" fillId="3" borderId="0" xfId="0" applyFont="1" applyFill="1" applyAlignment="1">
      <alignment horizontal="center"/>
    </xf>
    <xf numFmtId="0" fontId="15" fillId="3" borderId="0" xfId="0" applyFont="1" applyFill="1"/>
    <xf numFmtId="0" fontId="15" fillId="3" borderId="0" xfId="0" applyFont="1" applyFill="1" applyAlignment="1">
      <alignment horizontal="left"/>
    </xf>
    <xf numFmtId="0" fontId="7" fillId="4" borderId="8" xfId="0" applyFont="1" applyFill="1" applyBorder="1"/>
    <xf numFmtId="0" fontId="5" fillId="4" borderId="8" xfId="0" applyFont="1" applyFill="1" applyBorder="1"/>
    <xf numFmtId="0" fontId="0" fillId="4" borderId="8" xfId="0" applyFill="1" applyBorder="1"/>
    <xf numFmtId="0" fontId="16" fillId="2" borderId="0" xfId="0" applyFont="1" applyFill="1" applyAlignment="1">
      <alignment horizontal="center"/>
    </xf>
    <xf numFmtId="0" fontId="18" fillId="2" borderId="0" xfId="0" applyFont="1" applyFill="1" applyAlignment="1">
      <alignment horizontal="left"/>
    </xf>
    <xf numFmtId="0" fontId="17" fillId="2" borderId="0" xfId="0" applyFont="1" applyFill="1" applyAlignment="1">
      <alignment horizontal="left"/>
    </xf>
    <xf numFmtId="0" fontId="0" fillId="3" borderId="0" xfId="0" applyFill="1" applyProtection="1">
      <protection hidden="1"/>
    </xf>
    <xf numFmtId="0" fontId="0" fillId="2" borderId="0" xfId="0" applyFill="1" applyProtection="1">
      <protection hidden="1"/>
    </xf>
    <xf numFmtId="0" fontId="19" fillId="2" borderId="0" xfId="0" applyFont="1" applyFill="1"/>
    <xf numFmtId="0" fontId="19" fillId="2" borderId="0" xfId="0" applyFont="1" applyFill="1" applyAlignment="1">
      <alignment horizontal="right"/>
    </xf>
    <xf numFmtId="0" fontId="3" fillId="2" borderId="0" xfId="0" applyFont="1" applyFill="1"/>
    <xf numFmtId="0" fontId="20" fillId="2" borderId="0" xfId="0" applyFont="1" applyFill="1"/>
    <xf numFmtId="0" fontId="8" fillId="2" borderId="0" xfId="0" applyFont="1" applyFill="1"/>
    <xf numFmtId="0" fontId="22" fillId="2" borderId="0" xfId="0" applyFont="1" applyFill="1"/>
    <xf numFmtId="0" fontId="8" fillId="2" borderId="0" xfId="0" applyFont="1" applyFill="1" applyAlignment="1">
      <alignment wrapText="1"/>
    </xf>
    <xf numFmtId="0" fontId="13" fillId="2" borderId="0" xfId="0" applyFont="1" applyFill="1" applyAlignment="1">
      <alignment horizontal="right" vertical="center"/>
    </xf>
    <xf numFmtId="0" fontId="3" fillId="2" borderId="0" xfId="0" applyFont="1" applyFill="1" applyAlignment="1">
      <alignment vertical="center"/>
    </xf>
    <xf numFmtId="0" fontId="3" fillId="2" borderId="0" xfId="0" applyFont="1" applyFill="1" applyAlignment="1">
      <alignment horizontal="left" wrapText="1"/>
    </xf>
    <xf numFmtId="0" fontId="3" fillId="2" borderId="0" xfId="0" applyFont="1" applyFill="1" applyAlignment="1">
      <alignment vertical="top" wrapText="1"/>
    </xf>
    <xf numFmtId="166" fontId="0" fillId="2" borderId="0" xfId="1" applyNumberFormat="1" applyFont="1" applyFill="1" applyBorder="1" applyAlignment="1">
      <alignment horizontal="center"/>
    </xf>
    <xf numFmtId="0" fontId="3" fillId="2" borderId="0" xfId="0" applyFont="1" applyFill="1" applyAlignment="1">
      <alignment horizontal="left" vertical="top" wrapText="1"/>
    </xf>
    <xf numFmtId="0" fontId="3" fillId="2" borderId="0" xfId="0" applyFont="1" applyFill="1" applyAlignment="1">
      <alignment horizontal="left" vertical="center" wrapText="1"/>
    </xf>
    <xf numFmtId="0" fontId="10" fillId="2" borderId="0" xfId="0" applyFont="1" applyFill="1" applyAlignment="1">
      <alignment horizontal="right"/>
    </xf>
    <xf numFmtId="0" fontId="25" fillId="3" borderId="0" xfId="0" applyFont="1" applyFill="1" applyAlignment="1">
      <alignment horizontal="center"/>
    </xf>
    <xf numFmtId="0" fontId="26" fillId="3" borderId="0" xfId="0" applyFont="1" applyFill="1"/>
    <xf numFmtId="0" fontId="10" fillId="2" borderId="0" xfId="0" applyFont="1" applyFill="1" applyAlignment="1">
      <alignment horizontal="left"/>
    </xf>
    <xf numFmtId="0" fontId="16" fillId="2" borderId="0" xfId="0" applyFont="1" applyFill="1" applyAlignment="1">
      <alignment horizontal="center" vertical="center" wrapText="1"/>
    </xf>
    <xf numFmtId="1" fontId="0" fillId="2" borderId="0" xfId="0" applyNumberFormat="1" applyFill="1" applyAlignment="1">
      <alignment horizontal="center"/>
    </xf>
    <xf numFmtId="168" fontId="0" fillId="2" borderId="8" xfId="1" applyNumberFormat="1" applyFont="1" applyFill="1" applyBorder="1"/>
    <xf numFmtId="168" fontId="0" fillId="2" borderId="26" xfId="1" applyNumberFormat="1" applyFont="1" applyFill="1" applyBorder="1"/>
    <xf numFmtId="168" fontId="0" fillId="2" borderId="16" xfId="1" applyNumberFormat="1" applyFont="1" applyFill="1" applyBorder="1"/>
    <xf numFmtId="168" fontId="0" fillId="2" borderId="17" xfId="1" applyNumberFormat="1" applyFont="1" applyFill="1" applyBorder="1"/>
    <xf numFmtId="0" fontId="27" fillId="2" borderId="0" xfId="0" applyFont="1" applyFill="1" applyAlignment="1">
      <alignment horizontal="center" wrapText="1"/>
    </xf>
    <xf numFmtId="0" fontId="28" fillId="4" borderId="8" xfId="0" applyFont="1" applyFill="1" applyBorder="1" applyAlignment="1">
      <alignment horizontal="right"/>
    </xf>
    <xf numFmtId="0" fontId="29" fillId="4" borderId="8" xfId="0" applyFont="1" applyFill="1" applyBorder="1" applyAlignment="1">
      <alignment horizontal="right"/>
    </xf>
    <xf numFmtId="0" fontId="0" fillId="3" borderId="0" xfId="0" applyFill="1" applyProtection="1">
      <protection locked="0"/>
    </xf>
    <xf numFmtId="0" fontId="21" fillId="2" borderId="0" xfId="3" applyFill="1" applyAlignment="1">
      <alignment vertical="top" wrapText="1"/>
    </xf>
    <xf numFmtId="0" fontId="21" fillId="2" borderId="0" xfId="3" applyFill="1" applyAlignment="1">
      <alignment horizontal="left" vertical="top" wrapText="1"/>
    </xf>
    <xf numFmtId="0" fontId="0" fillId="2" borderId="0" xfId="0" applyFill="1" applyAlignment="1" applyProtection="1">
      <alignment horizontal="left"/>
      <protection locked="0"/>
    </xf>
    <xf numFmtId="0" fontId="0" fillId="2" borderId="0" xfId="0" applyFill="1" applyAlignment="1" applyProtection="1">
      <alignment horizontal="center"/>
      <protection locked="0"/>
    </xf>
    <xf numFmtId="0" fontId="0" fillId="2" borderId="8" xfId="0" applyFill="1" applyBorder="1" applyAlignment="1">
      <alignment horizontal="left"/>
    </xf>
    <xf numFmtId="0" fontId="33" fillId="2" borderId="6" xfId="0" applyFont="1" applyFill="1" applyBorder="1" applyAlignment="1">
      <alignment horizontal="right"/>
    </xf>
    <xf numFmtId="168" fontId="0" fillId="2" borderId="16" xfId="1" applyNumberFormat="1" applyFont="1" applyFill="1" applyBorder="1" applyAlignment="1"/>
    <xf numFmtId="168" fontId="0" fillId="2" borderId="17" xfId="1" applyNumberFormat="1" applyFont="1" applyFill="1" applyBorder="1" applyAlignment="1"/>
    <xf numFmtId="168" fontId="0" fillId="2" borderId="36" xfId="1" applyNumberFormat="1" applyFont="1" applyFill="1" applyBorder="1" applyAlignment="1"/>
    <xf numFmtId="0" fontId="0" fillId="2" borderId="0" xfId="0" applyFill="1" applyAlignment="1">
      <alignment horizontal="left"/>
    </xf>
    <xf numFmtId="1" fontId="14" fillId="2" borderId="20" xfId="0" applyNumberFormat="1" applyFont="1" applyFill="1" applyBorder="1" applyAlignment="1">
      <alignment horizontal="center"/>
    </xf>
    <xf numFmtId="0" fontId="5" fillId="2" borderId="0" xfId="0" applyFont="1" applyFill="1"/>
    <xf numFmtId="167" fontId="14" fillId="5" borderId="18" xfId="2" applyNumberFormat="1" applyFont="1" applyFill="1" applyBorder="1" applyAlignment="1" applyProtection="1">
      <alignment horizontal="center"/>
      <protection locked="0"/>
    </xf>
    <xf numFmtId="0" fontId="26" fillId="3" borderId="0" xfId="0" quotePrefix="1" applyFont="1" applyFill="1"/>
    <xf numFmtId="0" fontId="0" fillId="2" borderId="26" xfId="0" applyFill="1" applyBorder="1"/>
    <xf numFmtId="0" fontId="0" fillId="2" borderId="3" xfId="0" applyFill="1" applyBorder="1" applyAlignment="1">
      <alignment horizontal="left"/>
    </xf>
    <xf numFmtId="0" fontId="36" fillId="2" borderId="0" xfId="0" applyFont="1" applyFill="1"/>
    <xf numFmtId="1" fontId="14" fillId="5" borderId="19" xfId="0" applyNumberFormat="1" applyFont="1" applyFill="1" applyBorder="1" applyAlignment="1" applyProtection="1">
      <alignment horizontal="center"/>
      <protection locked="0"/>
    </xf>
    <xf numFmtId="0" fontId="2" fillId="2" borderId="0" xfId="0" applyFont="1" applyFill="1"/>
    <xf numFmtId="0" fontId="35" fillId="2" borderId="0" xfId="0" applyFont="1" applyFill="1" applyAlignment="1">
      <alignment horizontal="center"/>
    </xf>
    <xf numFmtId="0" fontId="30" fillId="2" borderId="27" xfId="0" applyFont="1" applyFill="1" applyBorder="1" applyAlignment="1">
      <alignment horizontal="right"/>
    </xf>
    <xf numFmtId="168" fontId="34" fillId="2" borderId="10" xfId="1" applyNumberFormat="1" applyFont="1" applyFill="1" applyBorder="1" applyAlignment="1">
      <alignment vertical="center"/>
    </xf>
    <xf numFmtId="168" fontId="34" fillId="2" borderId="11" xfId="1" applyNumberFormat="1" applyFont="1" applyFill="1" applyBorder="1" applyAlignment="1">
      <alignment vertical="center"/>
    </xf>
    <xf numFmtId="168" fontId="34" fillId="2" borderId="12" xfId="1" applyNumberFormat="1" applyFont="1" applyFill="1" applyBorder="1" applyAlignment="1">
      <alignment vertical="center"/>
    </xf>
    <xf numFmtId="168" fontId="34" fillId="2" borderId="13" xfId="1" applyNumberFormat="1" applyFont="1" applyFill="1" applyBorder="1" applyAlignment="1">
      <alignment vertical="center"/>
    </xf>
    <xf numFmtId="168" fontId="34" fillId="2" borderId="14" xfId="1" applyNumberFormat="1" applyFont="1" applyFill="1" applyBorder="1" applyAlignment="1">
      <alignment vertical="center"/>
    </xf>
    <xf numFmtId="168" fontId="34" fillId="2" borderId="15" xfId="1" applyNumberFormat="1" applyFont="1" applyFill="1" applyBorder="1" applyAlignment="1">
      <alignment vertical="center"/>
    </xf>
    <xf numFmtId="168" fontId="0" fillId="6" borderId="10" xfId="1" applyNumberFormat="1" applyFont="1" applyFill="1" applyBorder="1" applyAlignment="1" applyProtection="1">
      <protection locked="0"/>
    </xf>
    <xf numFmtId="168" fontId="0" fillId="6" borderId="11" xfId="1" applyNumberFormat="1" applyFont="1" applyFill="1" applyBorder="1" applyAlignment="1" applyProtection="1">
      <protection locked="0"/>
    </xf>
    <xf numFmtId="168" fontId="0" fillId="6" borderId="34" xfId="1" applyNumberFormat="1" applyFont="1" applyFill="1" applyBorder="1" applyAlignment="1" applyProtection="1">
      <protection locked="0"/>
    </xf>
    <xf numFmtId="168" fontId="0" fillId="6" borderId="23" xfId="1" applyNumberFormat="1" applyFont="1" applyFill="1" applyBorder="1" applyAlignment="1" applyProtection="1">
      <protection locked="0"/>
    </xf>
    <xf numFmtId="168" fontId="0" fillId="6" borderId="24" xfId="1" applyNumberFormat="1" applyFont="1" applyFill="1" applyBorder="1" applyAlignment="1" applyProtection="1">
      <protection locked="0"/>
    </xf>
    <xf numFmtId="168" fontId="0" fillId="6" borderId="43" xfId="1" applyNumberFormat="1" applyFont="1" applyFill="1" applyBorder="1" applyAlignment="1" applyProtection="1">
      <protection locked="0"/>
    </xf>
    <xf numFmtId="168" fontId="0" fillId="6" borderId="37" xfId="1" applyNumberFormat="1" applyFont="1" applyFill="1" applyBorder="1" applyAlignment="1" applyProtection="1">
      <protection locked="0"/>
    </xf>
    <xf numFmtId="168" fontId="0" fillId="6" borderId="38" xfId="1" applyNumberFormat="1" applyFont="1" applyFill="1" applyBorder="1" applyAlignment="1" applyProtection="1">
      <protection locked="0"/>
    </xf>
    <xf numFmtId="168" fontId="0" fillId="6" borderId="39" xfId="1" applyNumberFormat="1" applyFont="1" applyFill="1" applyBorder="1" applyAlignment="1" applyProtection="1">
      <protection locked="0"/>
    </xf>
    <xf numFmtId="168" fontId="0" fillId="6" borderId="14" xfId="1" applyNumberFormat="1" applyFont="1" applyFill="1" applyBorder="1" applyAlignment="1" applyProtection="1">
      <protection locked="0"/>
    </xf>
    <xf numFmtId="168" fontId="0" fillId="6" borderId="15" xfId="1" applyNumberFormat="1" applyFont="1" applyFill="1" applyBorder="1" applyAlignment="1" applyProtection="1">
      <protection locked="0"/>
    </xf>
    <xf numFmtId="168" fontId="0" fillId="6" borderId="35" xfId="1" applyNumberFormat="1" applyFont="1" applyFill="1" applyBorder="1" applyAlignment="1" applyProtection="1">
      <protection locked="0"/>
    </xf>
    <xf numFmtId="168" fontId="0" fillId="6" borderId="16" xfId="1" applyNumberFormat="1" applyFont="1" applyFill="1" applyBorder="1" applyAlignment="1" applyProtection="1">
      <protection locked="0"/>
    </xf>
    <xf numFmtId="168" fontId="0" fillId="6" borderId="17" xfId="1" applyNumberFormat="1" applyFont="1" applyFill="1" applyBorder="1" applyAlignment="1" applyProtection="1">
      <protection locked="0"/>
    </xf>
    <xf numFmtId="168" fontId="0" fillId="6" borderId="36" xfId="1" applyNumberFormat="1" applyFont="1" applyFill="1" applyBorder="1" applyAlignment="1" applyProtection="1">
      <protection locked="0"/>
    </xf>
    <xf numFmtId="169" fontId="0" fillId="6" borderId="10" xfId="1" applyNumberFormat="1" applyFont="1" applyFill="1" applyBorder="1" applyAlignment="1" applyProtection="1">
      <protection locked="0"/>
    </xf>
    <xf numFmtId="169" fontId="0" fillId="6" borderId="11" xfId="1" applyNumberFormat="1" applyFont="1" applyFill="1" applyBorder="1" applyProtection="1">
      <protection locked="0"/>
    </xf>
    <xf numFmtId="170" fontId="33" fillId="6" borderId="14" xfId="1" applyNumberFormat="1" applyFont="1" applyFill="1" applyBorder="1" applyAlignment="1" applyProtection="1">
      <alignment horizontal="center"/>
      <protection locked="0"/>
    </xf>
    <xf numFmtId="170" fontId="33" fillId="6" borderId="15" xfId="1" applyNumberFormat="1" applyFont="1" applyFill="1" applyBorder="1" applyAlignment="1" applyProtection="1">
      <alignment horizontal="center"/>
      <protection locked="0"/>
    </xf>
    <xf numFmtId="169" fontId="0" fillId="6" borderId="23" xfId="1" applyNumberFormat="1" applyFont="1" applyFill="1" applyBorder="1" applyAlignment="1" applyProtection="1">
      <protection locked="0"/>
    </xf>
    <xf numFmtId="169" fontId="0" fillId="6" borderId="24" xfId="1" applyNumberFormat="1" applyFont="1" applyFill="1" applyBorder="1" applyProtection="1">
      <protection locked="0"/>
    </xf>
    <xf numFmtId="169" fontId="0" fillId="6" borderId="45" xfId="1" applyNumberFormat="1" applyFont="1" applyFill="1" applyBorder="1" applyProtection="1">
      <protection locked="0"/>
    </xf>
    <xf numFmtId="169" fontId="0" fillId="6" borderId="44" xfId="1" applyNumberFormat="1" applyFont="1" applyFill="1" applyBorder="1" applyProtection="1">
      <protection locked="0"/>
    </xf>
    <xf numFmtId="170" fontId="33" fillId="6" borderId="14" xfId="1" applyNumberFormat="1" applyFont="1" applyFill="1" applyBorder="1" applyAlignment="1" applyProtection="1">
      <alignment horizontal="center" vertical="top"/>
      <protection locked="0"/>
    </xf>
    <xf numFmtId="170" fontId="33" fillId="6" borderId="15" xfId="1" applyNumberFormat="1" applyFont="1" applyFill="1" applyBorder="1" applyAlignment="1" applyProtection="1">
      <alignment horizontal="center" vertical="top"/>
      <protection locked="0"/>
    </xf>
    <xf numFmtId="169" fontId="0" fillId="6" borderId="10" xfId="1" applyNumberFormat="1" applyFont="1" applyFill="1" applyBorder="1" applyProtection="1">
      <protection locked="0"/>
    </xf>
    <xf numFmtId="9" fontId="20" fillId="2" borderId="0" xfId="0" applyNumberFormat="1" applyFont="1" applyFill="1"/>
    <xf numFmtId="168" fontId="0" fillId="6" borderId="1" xfId="1" applyNumberFormat="1" applyFont="1" applyFill="1" applyBorder="1" applyAlignment="1" applyProtection="1">
      <alignment horizontal="right"/>
      <protection locked="0"/>
    </xf>
    <xf numFmtId="168" fontId="34" fillId="2" borderId="23" xfId="1" applyNumberFormat="1" applyFont="1" applyFill="1" applyBorder="1" applyAlignment="1">
      <alignment vertical="center"/>
    </xf>
    <xf numFmtId="168" fontId="34" fillId="2" borderId="24" xfId="1" applyNumberFormat="1" applyFont="1" applyFill="1" applyBorder="1" applyAlignment="1">
      <alignment vertical="center"/>
    </xf>
    <xf numFmtId="165" fontId="0" fillId="6" borderId="1" xfId="1" applyNumberFormat="1" applyFont="1" applyFill="1" applyBorder="1" applyAlignment="1" applyProtection="1">
      <alignment horizontal="center" vertical="center"/>
      <protection locked="0"/>
    </xf>
    <xf numFmtId="0" fontId="0" fillId="6" borderId="18" xfId="0" applyFill="1" applyBorder="1" applyAlignment="1" applyProtection="1">
      <alignment horizontal="center"/>
      <protection locked="0"/>
    </xf>
    <xf numFmtId="0" fontId="0" fillId="6" borderId="22" xfId="0" applyFill="1" applyBorder="1" applyAlignment="1" applyProtection="1">
      <alignment horizontal="center"/>
      <protection locked="0"/>
    </xf>
    <xf numFmtId="0" fontId="0" fillId="6" borderId="21" xfId="0" applyFill="1" applyBorder="1" applyAlignment="1" applyProtection="1">
      <alignment horizontal="center"/>
      <protection locked="0"/>
    </xf>
    <xf numFmtId="0" fontId="0" fillId="6" borderId="20" xfId="0" applyFill="1" applyBorder="1" applyAlignment="1" applyProtection="1">
      <alignment horizontal="center"/>
      <protection locked="0"/>
    </xf>
    <xf numFmtId="165" fontId="0" fillId="6" borderId="10" xfId="1" applyNumberFormat="1" applyFont="1" applyFill="1" applyBorder="1" applyAlignment="1" applyProtection="1">
      <alignment horizontal="center" vertical="center"/>
      <protection locked="0"/>
    </xf>
    <xf numFmtId="165" fontId="0" fillId="6" borderId="23" xfId="1" applyNumberFormat="1" applyFont="1" applyFill="1" applyBorder="1" applyAlignment="1" applyProtection="1">
      <alignment horizontal="center" vertical="center"/>
      <protection locked="0"/>
    </xf>
    <xf numFmtId="169" fontId="0" fillId="6" borderId="23" xfId="1" applyNumberFormat="1" applyFont="1" applyFill="1" applyBorder="1" applyProtection="1">
      <protection locked="0"/>
    </xf>
    <xf numFmtId="165" fontId="0" fillId="6" borderId="37" xfId="1" applyNumberFormat="1" applyFont="1" applyFill="1" applyBorder="1" applyAlignment="1" applyProtection="1">
      <alignment horizontal="center" vertical="center"/>
      <protection locked="0"/>
    </xf>
    <xf numFmtId="169" fontId="0" fillId="6" borderId="37" xfId="1" applyNumberFormat="1" applyFont="1" applyFill="1" applyBorder="1" applyProtection="1">
      <protection locked="0"/>
    </xf>
    <xf numFmtId="169" fontId="0" fillId="6" borderId="38" xfId="1" applyNumberFormat="1" applyFont="1" applyFill="1" applyBorder="1" applyProtection="1">
      <protection locked="0"/>
    </xf>
    <xf numFmtId="165" fontId="0" fillId="6" borderId="14" xfId="1" applyNumberFormat="1" applyFont="1" applyFill="1" applyBorder="1" applyAlignment="1" applyProtection="1">
      <alignment horizontal="center" vertical="center"/>
      <protection locked="0"/>
    </xf>
    <xf numFmtId="169" fontId="0" fillId="6" borderId="14" xfId="1" applyNumberFormat="1" applyFont="1" applyFill="1" applyBorder="1" applyProtection="1">
      <protection locked="0"/>
    </xf>
    <xf numFmtId="169" fontId="0" fillId="6" borderId="15" xfId="1" applyNumberFormat="1" applyFont="1" applyFill="1" applyBorder="1" applyProtection="1">
      <protection locked="0"/>
    </xf>
    <xf numFmtId="168" fontId="4" fillId="2" borderId="1" xfId="1" applyNumberFormat="1" applyFont="1" applyFill="1" applyBorder="1" applyAlignment="1"/>
    <xf numFmtId="1" fontId="14" fillId="6" borderId="18" xfId="0" applyNumberFormat="1" applyFont="1" applyFill="1" applyBorder="1" applyAlignment="1" applyProtection="1">
      <alignment horizontal="center"/>
      <protection locked="0"/>
    </xf>
    <xf numFmtId="0" fontId="0" fillId="8" borderId="0" xfId="0" applyFill="1"/>
    <xf numFmtId="1" fontId="0" fillId="2" borderId="48" xfId="0" applyNumberFormat="1" applyFill="1" applyBorder="1"/>
    <xf numFmtId="1" fontId="0" fillId="8" borderId="0" xfId="0" applyNumberFormat="1" applyFill="1"/>
    <xf numFmtId="166" fontId="0" fillId="3" borderId="0" xfId="1" applyNumberFormat="1" applyFont="1" applyFill="1" applyProtection="1"/>
    <xf numFmtId="1" fontId="9" fillId="3" borderId="0" xfId="0" applyNumberFormat="1" applyFont="1" applyFill="1" applyAlignment="1">
      <alignment horizontal="center"/>
    </xf>
    <xf numFmtId="0" fontId="13" fillId="3" borderId="0" xfId="0" applyFont="1" applyFill="1" applyAlignment="1">
      <alignment wrapText="1"/>
    </xf>
    <xf numFmtId="0" fontId="3" fillId="3" borderId="0" xfId="0" applyFont="1" applyFill="1" applyAlignment="1">
      <alignment horizontal="center"/>
    </xf>
    <xf numFmtId="1" fontId="8" fillId="3" borderId="0" xfId="0" applyNumberFormat="1" applyFont="1" applyFill="1" applyAlignment="1">
      <alignment horizontal="center"/>
    </xf>
    <xf numFmtId="0" fontId="8" fillId="3" borderId="0" xfId="0" applyFont="1" applyFill="1" applyAlignment="1">
      <alignment horizontal="center"/>
    </xf>
    <xf numFmtId="168" fontId="0" fillId="2" borderId="18" xfId="1" applyNumberFormat="1" applyFont="1" applyFill="1" applyBorder="1" applyProtection="1"/>
    <xf numFmtId="168" fontId="0" fillId="8" borderId="5" xfId="1" applyNumberFormat="1" applyFont="1" applyFill="1" applyBorder="1" applyProtection="1"/>
    <xf numFmtId="168" fontId="0" fillId="2" borderId="10" xfId="1" applyNumberFormat="1" applyFont="1" applyFill="1" applyBorder="1" applyProtection="1"/>
    <xf numFmtId="168" fontId="0" fillId="2" borderId="11" xfId="1" applyNumberFormat="1" applyFont="1" applyFill="1" applyBorder="1" applyProtection="1"/>
    <xf numFmtId="168" fontId="0" fillId="2" borderId="22" xfId="1" applyNumberFormat="1" applyFont="1" applyFill="1" applyBorder="1" applyProtection="1"/>
    <xf numFmtId="168" fontId="0" fillId="2" borderId="23" xfId="1" applyNumberFormat="1" applyFont="1" applyFill="1" applyBorder="1" applyProtection="1"/>
    <xf numFmtId="168" fontId="0" fillId="2" borderId="24" xfId="1" applyNumberFormat="1" applyFont="1" applyFill="1" applyBorder="1" applyProtection="1"/>
    <xf numFmtId="168" fontId="0" fillId="2" borderId="19" xfId="1" applyNumberFormat="1" applyFont="1" applyFill="1" applyBorder="1" applyProtection="1"/>
    <xf numFmtId="168" fontId="0" fillId="2" borderId="12" xfId="1" applyNumberFormat="1" applyFont="1" applyFill="1" applyBorder="1" applyProtection="1"/>
    <xf numFmtId="168" fontId="0" fillId="2" borderId="13" xfId="1" applyNumberFormat="1" applyFont="1" applyFill="1" applyBorder="1" applyProtection="1"/>
    <xf numFmtId="168" fontId="0" fillId="2" borderId="20" xfId="1" applyNumberFormat="1" applyFont="1" applyFill="1" applyBorder="1" applyProtection="1"/>
    <xf numFmtId="168" fontId="0" fillId="2" borderId="14" xfId="1" applyNumberFormat="1" applyFont="1" applyFill="1" applyBorder="1" applyProtection="1"/>
    <xf numFmtId="168" fontId="0" fillId="2" borderId="15" xfId="1" applyNumberFormat="1" applyFont="1" applyFill="1" applyBorder="1" applyProtection="1"/>
    <xf numFmtId="168" fontId="0" fillId="8" borderId="0" xfId="0" applyNumberFormat="1" applyFill="1"/>
    <xf numFmtId="0" fontId="6" fillId="3" borderId="0" xfId="0" applyFont="1" applyFill="1" applyAlignment="1">
      <alignment horizontal="right"/>
    </xf>
    <xf numFmtId="168" fontId="6" fillId="7" borderId="1" xfId="1" applyNumberFormat="1" applyFont="1" applyFill="1" applyBorder="1" applyAlignment="1" applyProtection="1">
      <alignment horizontal="right"/>
    </xf>
    <xf numFmtId="168" fontId="0" fillId="2" borderId="16" xfId="1" applyNumberFormat="1" applyFont="1" applyFill="1" applyBorder="1" applyProtection="1"/>
    <xf numFmtId="168" fontId="0" fillId="2" borderId="17" xfId="1" applyNumberFormat="1" applyFont="1" applyFill="1" applyBorder="1" applyProtection="1"/>
    <xf numFmtId="167" fontId="6" fillId="7" borderId="1" xfId="2" applyNumberFormat="1" applyFont="1" applyFill="1" applyBorder="1" applyAlignment="1" applyProtection="1">
      <alignment horizontal="right"/>
    </xf>
    <xf numFmtId="164" fontId="0" fillId="3" borderId="0" xfId="0" applyNumberFormat="1" applyFill="1"/>
    <xf numFmtId="0" fontId="19" fillId="3" borderId="0" xfId="0" applyFont="1" applyFill="1"/>
    <xf numFmtId="0" fontId="0" fillId="0" borderId="0" xfId="0" applyProtection="1">
      <protection locked="0"/>
    </xf>
    <xf numFmtId="167" fontId="0" fillId="6" borderId="18" xfId="0" applyNumberFormat="1" applyFill="1" applyBorder="1" applyProtection="1">
      <protection locked="0"/>
    </xf>
    <xf numFmtId="1" fontId="14" fillId="6" borderId="19" xfId="0" applyNumberFormat="1" applyFont="1" applyFill="1" applyBorder="1" applyAlignment="1" applyProtection="1">
      <alignment horizontal="center"/>
      <protection locked="0"/>
    </xf>
    <xf numFmtId="0" fontId="0" fillId="2" borderId="26" xfId="0" applyFill="1" applyBorder="1" applyAlignment="1">
      <alignment horizontal="left"/>
    </xf>
    <xf numFmtId="0" fontId="33" fillId="0" borderId="6" xfId="0" applyFont="1" applyBorder="1" applyAlignment="1">
      <alignment horizontal="right"/>
    </xf>
    <xf numFmtId="10" fontId="0" fillId="3" borderId="0" xfId="0" applyNumberFormat="1" applyFill="1"/>
    <xf numFmtId="171" fontId="0" fillId="3" borderId="0" xfId="0" applyNumberFormat="1" applyFill="1"/>
    <xf numFmtId="0" fontId="0" fillId="2" borderId="6" xfId="0" applyFill="1" applyBorder="1"/>
    <xf numFmtId="0" fontId="3" fillId="2" borderId="2" xfId="0" applyFont="1" applyFill="1" applyBorder="1"/>
    <xf numFmtId="0" fontId="3" fillId="2" borderId="3" xfId="0" applyFont="1" applyFill="1" applyBorder="1"/>
    <xf numFmtId="0" fontId="3" fillId="2" borderId="4" xfId="0" applyFont="1" applyFill="1" applyBorder="1"/>
    <xf numFmtId="0" fontId="3" fillId="2" borderId="6" xfId="0" applyFont="1" applyFill="1" applyBorder="1"/>
    <xf numFmtId="0" fontId="3" fillId="2" borderId="5" xfId="0" applyFont="1" applyFill="1" applyBorder="1"/>
    <xf numFmtId="0" fontId="3" fillId="2" borderId="7" xfId="0" applyFont="1" applyFill="1" applyBorder="1"/>
    <xf numFmtId="0" fontId="3" fillId="2" borderId="8" xfId="0" applyFont="1" applyFill="1" applyBorder="1"/>
    <xf numFmtId="0" fontId="3" fillId="2" borderId="9" xfId="0" applyFont="1" applyFill="1" applyBorder="1"/>
    <xf numFmtId="0" fontId="7" fillId="2" borderId="0" xfId="0" applyFont="1" applyFill="1" applyAlignment="1">
      <alignment horizontal="center"/>
    </xf>
    <xf numFmtId="1" fontId="0" fillId="2" borderId="1" xfId="0" applyNumberFormat="1" applyFill="1" applyBorder="1"/>
    <xf numFmtId="1" fontId="3" fillId="6" borderId="1" xfId="0" applyNumberFormat="1" applyFont="1" applyFill="1" applyBorder="1" applyAlignment="1">
      <alignment vertical="center"/>
    </xf>
    <xf numFmtId="0" fontId="3" fillId="9" borderId="0" xfId="0" applyFont="1" applyFill="1"/>
    <xf numFmtId="0" fontId="3" fillId="2" borderId="0" xfId="0" applyFont="1" applyFill="1" applyAlignment="1">
      <alignment vertical="top"/>
    </xf>
    <xf numFmtId="0" fontId="3" fillId="2" borderId="7" xfId="0" applyFont="1" applyFill="1" applyBorder="1" applyAlignment="1">
      <alignment horizontal="center" vertical="top"/>
    </xf>
    <xf numFmtId="0" fontId="3" fillId="2" borderId="8" xfId="0" applyFont="1" applyFill="1" applyBorder="1" applyAlignment="1">
      <alignment horizontal="center" vertical="top"/>
    </xf>
    <xf numFmtId="0" fontId="3" fillId="2" borderId="9" xfId="0" applyFont="1" applyFill="1" applyBorder="1" applyAlignment="1">
      <alignment horizontal="center" vertical="top"/>
    </xf>
    <xf numFmtId="0" fontId="3" fillId="2" borderId="0" xfId="0" applyFont="1" applyFill="1" applyAlignment="1">
      <alignment horizontal="center"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8"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7" xfId="0" applyFont="1" applyFill="1" applyBorder="1" applyAlignment="1">
      <alignment horizontal="left" vertical="top" indent="1"/>
    </xf>
    <xf numFmtId="0" fontId="8" fillId="2" borderId="0" xfId="0" applyFont="1" applyFill="1" applyAlignment="1">
      <alignment horizontal="left" wrapText="1"/>
    </xf>
    <xf numFmtId="0" fontId="3" fillId="2" borderId="0" xfId="0" applyFont="1" applyFill="1" applyAlignment="1">
      <alignment horizontal="left" vertical="center" wrapText="1"/>
    </xf>
    <xf numFmtId="0" fontId="13" fillId="2" borderId="0" xfId="0" applyFont="1" applyFill="1" applyAlignment="1">
      <alignment horizontal="center" vertical="center" wrapText="1"/>
    </xf>
    <xf numFmtId="0" fontId="8" fillId="2" borderId="0" xfId="0" applyFont="1" applyFill="1" applyAlignment="1">
      <alignment horizontal="left" vertical="center" wrapText="1"/>
    </xf>
    <xf numFmtId="0" fontId="24" fillId="2" borderId="2" xfId="0" applyFont="1" applyFill="1" applyBorder="1" applyAlignment="1">
      <alignment horizontal="center" wrapText="1"/>
    </xf>
    <xf numFmtId="0" fontId="24" fillId="2" borderId="3" xfId="0" applyFont="1" applyFill="1" applyBorder="1" applyAlignment="1">
      <alignment horizontal="center" wrapText="1"/>
    </xf>
    <xf numFmtId="0" fontId="24" fillId="2" borderId="4" xfId="0" applyFont="1" applyFill="1" applyBorder="1" applyAlignment="1">
      <alignment horizontal="center" wrapText="1"/>
    </xf>
    <xf numFmtId="0" fontId="24" fillId="2" borderId="5" xfId="0" applyFont="1" applyFill="1" applyBorder="1" applyAlignment="1">
      <alignment horizontal="center" wrapText="1"/>
    </xf>
    <xf numFmtId="0" fontId="24" fillId="2" borderId="0" xfId="0" applyFont="1" applyFill="1" applyAlignment="1">
      <alignment horizontal="center" wrapText="1"/>
    </xf>
    <xf numFmtId="0" fontId="24" fillId="2" borderId="6" xfId="0" applyFont="1" applyFill="1" applyBorder="1" applyAlignment="1">
      <alignment horizontal="center" wrapText="1"/>
    </xf>
    <xf numFmtId="0" fontId="32" fillId="2" borderId="5" xfId="0" applyFont="1" applyFill="1" applyBorder="1" applyAlignment="1">
      <alignment horizontal="center" vertical="top"/>
    </xf>
    <xf numFmtId="0" fontId="32" fillId="2" borderId="0" xfId="0" applyFont="1" applyFill="1" applyAlignment="1">
      <alignment horizontal="center" vertical="top"/>
    </xf>
    <xf numFmtId="0" fontId="32" fillId="2" borderId="6" xfId="0" applyFont="1" applyFill="1" applyBorder="1" applyAlignment="1">
      <alignment horizontal="center" vertical="top"/>
    </xf>
    <xf numFmtId="0" fontId="32" fillId="2" borderId="7" xfId="0" applyFont="1" applyFill="1" applyBorder="1" applyAlignment="1">
      <alignment horizontal="center" vertical="top"/>
    </xf>
    <xf numFmtId="0" fontId="32" fillId="2" borderId="8" xfId="0" applyFont="1" applyFill="1" applyBorder="1" applyAlignment="1">
      <alignment horizontal="center" vertical="top"/>
    </xf>
    <xf numFmtId="0" fontId="32" fillId="2" borderId="9" xfId="0" applyFont="1" applyFill="1" applyBorder="1" applyAlignment="1">
      <alignment horizontal="center" vertical="top"/>
    </xf>
    <xf numFmtId="0" fontId="3" fillId="2" borderId="0" xfId="0" applyFont="1" applyFill="1" applyAlignment="1">
      <alignment horizontal="left" vertical="top" wrapText="1"/>
    </xf>
    <xf numFmtId="0" fontId="5" fillId="2" borderId="0" xfId="0" applyFont="1" applyFill="1" applyAlignment="1">
      <alignment horizontal="left"/>
    </xf>
    <xf numFmtId="0" fontId="21" fillId="2" borderId="0" xfId="3" applyFill="1" applyAlignment="1" applyProtection="1">
      <alignment horizontal="center" vertical="top" wrapText="1"/>
      <protection locked="0"/>
    </xf>
    <xf numFmtId="0" fontId="5" fillId="2" borderId="3" xfId="0" applyFont="1" applyFill="1" applyBorder="1" applyAlignment="1"/>
    <xf numFmtId="166" fontId="14" fillId="6" borderId="28" xfId="1" applyNumberFormat="1" applyFont="1" applyFill="1" applyBorder="1" applyAlignment="1" applyProtection="1">
      <alignment horizontal="center"/>
      <protection locked="0"/>
    </xf>
    <xf numFmtId="166" fontId="14" fillId="6" borderId="40" xfId="1" applyNumberFormat="1" applyFont="1" applyFill="1" applyBorder="1" applyAlignment="1" applyProtection="1">
      <alignment horizontal="center"/>
      <protection locked="0"/>
    </xf>
    <xf numFmtId="166" fontId="14" fillId="6" borderId="30" xfId="1" applyNumberFormat="1" applyFont="1" applyFill="1" applyBorder="1" applyAlignment="1" applyProtection="1">
      <protection locked="0"/>
    </xf>
    <xf numFmtId="166" fontId="14" fillId="6" borderId="41" xfId="1" applyNumberFormat="1" applyFont="1" applyFill="1" applyBorder="1" applyAlignment="1" applyProtection="1">
      <protection locked="0"/>
    </xf>
    <xf numFmtId="0" fontId="31" fillId="2" borderId="2" xfId="0" applyFont="1" applyFill="1" applyBorder="1" applyAlignment="1">
      <alignment horizontal="center" wrapText="1"/>
    </xf>
    <xf numFmtId="0" fontId="31" fillId="2" borderId="3" xfId="0" applyFont="1" applyFill="1" applyBorder="1" applyAlignment="1">
      <alignment horizontal="center" wrapText="1"/>
    </xf>
    <xf numFmtId="0" fontId="31" fillId="2" borderId="4" xfId="0" applyFont="1" applyFill="1" applyBorder="1" applyAlignment="1">
      <alignment horizontal="center" wrapText="1"/>
    </xf>
    <xf numFmtId="0" fontId="31" fillId="2" borderId="5" xfId="0" applyFont="1" applyFill="1" applyBorder="1" applyAlignment="1">
      <alignment horizontal="center" wrapText="1"/>
    </xf>
    <xf numFmtId="0" fontId="31" fillId="2" borderId="0" xfId="0" applyFont="1" applyFill="1" applyAlignment="1">
      <alignment horizontal="center" wrapText="1"/>
    </xf>
    <xf numFmtId="0" fontId="31" fillId="2" borderId="6" xfId="0" applyFont="1" applyFill="1" applyBorder="1" applyAlignment="1">
      <alignment horizontal="center" wrapText="1"/>
    </xf>
    <xf numFmtId="0" fontId="3" fillId="2" borderId="5" xfId="0" applyFont="1" applyFill="1" applyBorder="1" applyAlignment="1">
      <alignment horizontal="right" vertical="top" wrapText="1"/>
    </xf>
    <xf numFmtId="0" fontId="3" fillId="2" borderId="0" xfId="0" applyFont="1" applyFill="1" applyAlignment="1">
      <alignment horizontal="right" vertical="top" wrapText="1"/>
    </xf>
    <xf numFmtId="0" fontId="3" fillId="10" borderId="25" xfId="0" applyFont="1" applyFill="1" applyBorder="1" applyAlignment="1">
      <alignment horizontal="center" vertical="top" wrapText="1"/>
    </xf>
    <xf numFmtId="0" fontId="3" fillId="10" borderId="27" xfId="0" applyFont="1" applyFill="1" applyBorder="1" applyAlignment="1">
      <alignment horizontal="center" vertical="top" wrapText="1"/>
    </xf>
    <xf numFmtId="0" fontId="0" fillId="6" borderId="2" xfId="0" applyFill="1" applyBorder="1" applyAlignment="1" applyProtection="1">
      <alignment horizontal="left" vertical="top" wrapText="1"/>
      <protection locked="0"/>
    </xf>
    <xf numFmtId="0" fontId="0" fillId="6" borderId="3" xfId="0" applyFill="1" applyBorder="1" applyAlignment="1" applyProtection="1">
      <alignment horizontal="left" vertical="top" wrapText="1"/>
      <protection locked="0"/>
    </xf>
    <xf numFmtId="0" fontId="0" fillId="6" borderId="4" xfId="0" applyFill="1" applyBorder="1" applyAlignment="1" applyProtection="1">
      <alignment horizontal="left" vertical="top" wrapText="1"/>
      <protection locked="0"/>
    </xf>
    <xf numFmtId="0" fontId="0" fillId="6" borderId="5" xfId="0" applyFill="1" applyBorder="1" applyAlignment="1" applyProtection="1">
      <alignment horizontal="left" vertical="top" wrapText="1"/>
      <protection locked="0"/>
    </xf>
    <xf numFmtId="0" fontId="0" fillId="6" borderId="0" xfId="0" applyFill="1" applyAlignment="1" applyProtection="1">
      <alignment horizontal="left" vertical="top" wrapText="1"/>
      <protection locked="0"/>
    </xf>
    <xf numFmtId="0" fontId="0" fillId="6" borderId="6" xfId="0" applyFill="1" applyBorder="1" applyAlignment="1" applyProtection="1">
      <alignment horizontal="left" vertical="top" wrapText="1"/>
      <protection locked="0"/>
    </xf>
    <xf numFmtId="0" fontId="0" fillId="6" borderId="7" xfId="0" applyFill="1" applyBorder="1" applyAlignment="1" applyProtection="1">
      <alignment horizontal="left" vertical="top" wrapText="1"/>
      <protection locked="0"/>
    </xf>
    <xf numFmtId="0" fontId="0" fillId="6" borderId="8" xfId="0" applyFill="1" applyBorder="1" applyAlignment="1" applyProtection="1">
      <alignment horizontal="left" vertical="top" wrapText="1"/>
      <protection locked="0"/>
    </xf>
    <xf numFmtId="0" fontId="0" fillId="6" borderId="9" xfId="0" applyFill="1" applyBorder="1" applyAlignment="1" applyProtection="1">
      <alignment horizontal="left" vertical="top" wrapText="1"/>
      <protection locked="0"/>
    </xf>
    <xf numFmtId="9" fontId="14" fillId="6" borderId="30" xfId="2" applyFont="1" applyFill="1" applyBorder="1" applyAlignment="1" applyProtection="1">
      <protection locked="0"/>
    </xf>
    <xf numFmtId="9" fontId="14" fillId="6" borderId="41" xfId="2" applyFont="1" applyFill="1" applyBorder="1" applyAlignment="1" applyProtection="1">
      <protection locked="0"/>
    </xf>
    <xf numFmtId="9" fontId="14" fillId="6" borderId="30" xfId="1" applyNumberFormat="1" applyFont="1" applyFill="1" applyBorder="1" applyAlignment="1" applyProtection="1">
      <protection locked="0"/>
    </xf>
    <xf numFmtId="9" fontId="14" fillId="6" borderId="41" xfId="1" applyNumberFormat="1" applyFont="1" applyFill="1" applyBorder="1" applyAlignment="1" applyProtection="1">
      <protection locked="0"/>
    </xf>
    <xf numFmtId="166" fontId="14" fillId="2" borderId="32" xfId="1" applyNumberFormat="1" applyFont="1" applyFill="1" applyBorder="1" applyAlignment="1"/>
    <xf numFmtId="166" fontId="14" fillId="2" borderId="42" xfId="1" applyNumberFormat="1" applyFont="1" applyFill="1" applyBorder="1" applyAlignment="1"/>
    <xf numFmtId="166" fontId="14" fillId="2" borderId="28" xfId="1" applyNumberFormat="1" applyFont="1" applyFill="1" applyBorder="1" applyAlignment="1"/>
    <xf numFmtId="166" fontId="14" fillId="2" borderId="40" xfId="1" applyNumberFormat="1" applyFont="1" applyFill="1" applyBorder="1" applyAlignment="1"/>
    <xf numFmtId="166" fontId="14" fillId="6" borderId="46" xfId="1" applyNumberFormat="1" applyFont="1" applyFill="1" applyBorder="1" applyAlignment="1" applyProtection="1">
      <protection locked="0"/>
    </xf>
    <xf numFmtId="166" fontId="14" fillId="6" borderId="47" xfId="1" applyNumberFormat="1" applyFont="1" applyFill="1" applyBorder="1" applyAlignment="1" applyProtection="1">
      <protection locked="0"/>
    </xf>
    <xf numFmtId="166" fontId="14" fillId="2" borderId="30" xfId="1" applyNumberFormat="1" applyFont="1" applyFill="1" applyBorder="1" applyAlignment="1"/>
    <xf numFmtId="166" fontId="14" fillId="2" borderId="41" xfId="1" applyNumberFormat="1" applyFont="1" applyFill="1" applyBorder="1" applyAlignment="1"/>
    <xf numFmtId="166" fontId="14" fillId="2" borderId="25" xfId="1" applyNumberFormat="1" applyFont="1" applyFill="1" applyBorder="1" applyAlignment="1">
      <alignment horizontal="center"/>
    </xf>
    <xf numFmtId="166" fontId="14" fillId="2" borderId="27" xfId="1" applyNumberFormat="1" applyFont="1" applyFill="1" applyBorder="1" applyAlignment="1">
      <alignment horizontal="center"/>
    </xf>
    <xf numFmtId="168" fontId="4" fillId="2" borderId="30" xfId="1" applyNumberFormat="1" applyFont="1" applyFill="1" applyBorder="1" applyAlignment="1">
      <alignment horizontal="right"/>
    </xf>
    <xf numFmtId="168" fontId="4" fillId="2" borderId="41" xfId="1" applyNumberFormat="1" applyFont="1" applyFill="1" applyBorder="1" applyAlignment="1">
      <alignment horizontal="right"/>
    </xf>
    <xf numFmtId="0" fontId="0" fillId="6" borderId="25" xfId="0" applyFill="1" applyBorder="1" applyAlignment="1" applyProtection="1">
      <alignment horizontal="left"/>
      <protection locked="0"/>
    </xf>
    <xf numFmtId="0" fontId="0" fillId="6" borderId="26" xfId="0" applyFill="1" applyBorder="1" applyAlignment="1" applyProtection="1">
      <alignment horizontal="left"/>
      <protection locked="0"/>
    </xf>
    <xf numFmtId="0" fontId="0" fillId="6" borderId="27" xfId="0" applyFill="1" applyBorder="1" applyAlignment="1" applyProtection="1">
      <alignment horizontal="left"/>
      <protection locked="0"/>
    </xf>
    <xf numFmtId="0" fontId="34" fillId="2" borderId="30" xfId="0" applyFont="1" applyFill="1" applyBorder="1" applyAlignment="1">
      <alignment horizontal="left" vertical="center"/>
    </xf>
    <xf numFmtId="0" fontId="34" fillId="2" borderId="31" xfId="0" applyFont="1" applyFill="1" applyBorder="1" applyAlignment="1">
      <alignment horizontal="left" vertical="center"/>
    </xf>
    <xf numFmtId="0" fontId="34" fillId="2" borderId="41" xfId="0" applyFont="1" applyFill="1" applyBorder="1" applyAlignment="1">
      <alignment horizontal="left" vertical="center"/>
    </xf>
    <xf numFmtId="168" fontId="16" fillId="2" borderId="32" xfId="0" applyNumberFormat="1" applyFont="1" applyFill="1" applyBorder="1" applyAlignment="1">
      <alignment horizontal="center" vertical="center"/>
    </xf>
    <xf numFmtId="168" fontId="16" fillId="2" borderId="42" xfId="0" applyNumberFormat="1" applyFont="1" applyFill="1" applyBorder="1" applyAlignment="1">
      <alignment horizontal="center" vertical="center"/>
    </xf>
    <xf numFmtId="0" fontId="0" fillId="6" borderId="30" xfId="0" applyFill="1" applyBorder="1" applyAlignment="1" applyProtection="1">
      <alignment horizontal="left"/>
      <protection locked="0"/>
    </xf>
    <xf numFmtId="0" fontId="0" fillId="6" borderId="31" xfId="0" applyFill="1" applyBorder="1" applyAlignment="1" applyProtection="1">
      <alignment horizontal="left"/>
      <protection locked="0"/>
    </xf>
    <xf numFmtId="0" fontId="0" fillId="6" borderId="41" xfId="0" applyFill="1" applyBorder="1" applyAlignment="1" applyProtection="1">
      <alignment horizontal="left"/>
      <protection locked="0"/>
    </xf>
    <xf numFmtId="168" fontId="4" fillId="2" borderId="26" xfId="0" applyNumberFormat="1" applyFont="1" applyFill="1" applyBorder="1" applyAlignment="1">
      <alignment horizontal="center" vertical="center"/>
    </xf>
    <xf numFmtId="168" fontId="4" fillId="2" borderId="32" xfId="1" applyNumberFormat="1" applyFont="1" applyFill="1" applyBorder="1" applyAlignment="1">
      <alignment horizontal="right"/>
    </xf>
    <xf numFmtId="168" fontId="4" fillId="2" borderId="42" xfId="1" applyNumberFormat="1" applyFont="1" applyFill="1" applyBorder="1" applyAlignment="1">
      <alignment horizontal="right"/>
    </xf>
    <xf numFmtId="0" fontId="34" fillId="2" borderId="32" xfId="0" applyFont="1" applyFill="1" applyBorder="1" applyAlignment="1">
      <alignment horizontal="left" vertical="center"/>
    </xf>
    <xf numFmtId="0" fontId="34" fillId="2" borderId="33" xfId="0" applyFont="1" applyFill="1" applyBorder="1" applyAlignment="1">
      <alignment horizontal="left" vertical="center"/>
    </xf>
    <xf numFmtId="0" fontId="34" fillId="2" borderId="42" xfId="0" applyFont="1" applyFill="1" applyBorder="1" applyAlignment="1">
      <alignment horizontal="left" vertical="center"/>
    </xf>
    <xf numFmtId="168" fontId="4" fillId="2" borderId="28" xfId="0" applyNumberFormat="1" applyFont="1" applyFill="1" applyBorder="1" applyAlignment="1">
      <alignment horizontal="center" vertical="center"/>
    </xf>
    <xf numFmtId="168" fontId="4" fillId="2" borderId="40" xfId="0" applyNumberFormat="1" applyFont="1" applyFill="1" applyBorder="1" applyAlignment="1">
      <alignment horizontal="center" vertical="center"/>
    </xf>
    <xf numFmtId="168" fontId="4" fillId="2" borderId="30" xfId="0" applyNumberFormat="1" applyFont="1" applyFill="1" applyBorder="1" applyAlignment="1">
      <alignment horizontal="center" vertical="center"/>
    </xf>
    <xf numFmtId="168" fontId="4" fillId="2" borderId="41" xfId="0" applyNumberFormat="1" applyFont="1" applyFill="1" applyBorder="1" applyAlignment="1">
      <alignment horizontal="center" vertical="center"/>
    </xf>
    <xf numFmtId="168" fontId="4" fillId="2" borderId="32" xfId="0" applyNumberFormat="1" applyFont="1" applyFill="1" applyBorder="1" applyAlignment="1">
      <alignment horizontal="center" vertical="center"/>
    </xf>
    <xf numFmtId="168" fontId="4" fillId="2" borderId="42" xfId="0" applyNumberFormat="1" applyFont="1" applyFill="1" applyBorder="1" applyAlignment="1">
      <alignment horizontal="center" vertical="center"/>
    </xf>
    <xf numFmtId="0" fontId="34" fillId="2" borderId="28" xfId="0" applyFont="1" applyFill="1" applyBorder="1" applyAlignment="1">
      <alignment horizontal="left" vertical="center"/>
    </xf>
    <xf numFmtId="0" fontId="34" fillId="2" borderId="29" xfId="0" applyFont="1" applyFill="1" applyBorder="1" applyAlignment="1">
      <alignment horizontal="left" vertical="center"/>
    </xf>
    <xf numFmtId="0" fontId="34" fillId="2" borderId="40" xfId="0" applyFont="1" applyFill="1" applyBorder="1" applyAlignment="1">
      <alignment horizontal="left" vertical="center"/>
    </xf>
    <xf numFmtId="168" fontId="16" fillId="2" borderId="30" xfId="0" applyNumberFormat="1" applyFont="1" applyFill="1" applyBorder="1" applyAlignment="1">
      <alignment horizontal="center" vertical="center"/>
    </xf>
    <xf numFmtId="168" fontId="16" fillId="2" borderId="41" xfId="0" applyNumberFormat="1" applyFont="1" applyFill="1" applyBorder="1" applyAlignment="1">
      <alignment horizontal="center" vertical="center"/>
    </xf>
    <xf numFmtId="0" fontId="0" fillId="6" borderId="32" xfId="0" applyFill="1" applyBorder="1" applyAlignment="1" applyProtection="1">
      <alignment horizontal="left"/>
      <protection locked="0"/>
    </xf>
    <xf numFmtId="0" fontId="0" fillId="6" borderId="33" xfId="0" applyFill="1" applyBorder="1" applyAlignment="1" applyProtection="1">
      <alignment horizontal="left"/>
      <protection locked="0"/>
    </xf>
    <xf numFmtId="0" fontId="0" fillId="6" borderId="42" xfId="0" applyFill="1" applyBorder="1" applyAlignment="1" applyProtection="1">
      <alignment horizontal="left"/>
      <protection locked="0"/>
    </xf>
    <xf numFmtId="168" fontId="16" fillId="2" borderId="28" xfId="0" applyNumberFormat="1" applyFont="1" applyFill="1" applyBorder="1" applyAlignment="1">
      <alignment horizontal="center" vertical="center"/>
    </xf>
    <xf numFmtId="168" fontId="16" fillId="2" borderId="40" xfId="0" applyNumberFormat="1" applyFont="1" applyFill="1" applyBorder="1" applyAlignment="1">
      <alignment horizontal="center" vertical="center"/>
    </xf>
    <xf numFmtId="168" fontId="4" fillId="2" borderId="8" xfId="0" applyNumberFormat="1" applyFont="1" applyFill="1" applyBorder="1" applyAlignment="1">
      <alignment horizontal="center" vertical="center"/>
    </xf>
    <xf numFmtId="168" fontId="4" fillId="2" borderId="25" xfId="1" applyNumberFormat="1" applyFont="1" applyFill="1" applyBorder="1" applyAlignment="1">
      <alignment horizontal="center"/>
    </xf>
    <xf numFmtId="168" fontId="4" fillId="2" borderId="27" xfId="1" applyNumberFormat="1" applyFont="1" applyFill="1" applyBorder="1" applyAlignment="1">
      <alignment horizontal="center"/>
    </xf>
    <xf numFmtId="168" fontId="4" fillId="2" borderId="25" xfId="1" applyNumberFormat="1" applyFont="1" applyFill="1" applyBorder="1" applyAlignment="1">
      <alignment horizontal="right"/>
    </xf>
    <xf numFmtId="168" fontId="4" fillId="2" borderId="27" xfId="1" applyNumberFormat="1" applyFont="1" applyFill="1" applyBorder="1" applyAlignment="1">
      <alignment horizontal="right"/>
    </xf>
    <xf numFmtId="0" fontId="0" fillId="2" borderId="25" xfId="0" applyFill="1" applyBorder="1" applyAlignment="1">
      <alignment horizontal="left"/>
    </xf>
    <xf numFmtId="0" fontId="0" fillId="2" borderId="26" xfId="0" applyFill="1" applyBorder="1" applyAlignment="1">
      <alignment horizontal="left"/>
    </xf>
    <xf numFmtId="0" fontId="0" fillId="2" borderId="27" xfId="0" applyFill="1" applyBorder="1" applyAlignment="1">
      <alignment horizontal="left"/>
    </xf>
    <xf numFmtId="0" fontId="0" fillId="6" borderId="2" xfId="0" applyFill="1" applyBorder="1" applyAlignment="1" applyProtection="1">
      <alignment horizontal="left"/>
      <protection locked="0"/>
    </xf>
    <xf numFmtId="0" fontId="0" fillId="6" borderId="3" xfId="0" applyFill="1" applyBorder="1" applyAlignment="1" applyProtection="1">
      <alignment horizontal="left"/>
      <protection locked="0"/>
    </xf>
    <xf numFmtId="0" fontId="0" fillId="6" borderId="4" xfId="0" applyFill="1" applyBorder="1" applyAlignment="1" applyProtection="1">
      <alignment horizontal="left"/>
      <protection locked="0"/>
    </xf>
    <xf numFmtId="0" fontId="4" fillId="2" borderId="8" xfId="0" applyFont="1" applyFill="1" applyBorder="1" applyAlignment="1">
      <alignment horizontal="center"/>
    </xf>
    <xf numFmtId="0" fontId="3" fillId="2" borderId="0" xfId="0" applyFont="1" applyFill="1" applyAlignment="1">
      <alignment horizontal="center" vertical="top" wrapText="1"/>
    </xf>
    <xf numFmtId="0" fontId="5" fillId="2" borderId="3" xfId="0" applyFont="1" applyFill="1" applyBorder="1" applyAlignment="1">
      <alignment horizontal="left"/>
    </xf>
    <xf numFmtId="0" fontId="0" fillId="2" borderId="8" xfId="0" applyFill="1" applyBorder="1" applyAlignment="1">
      <alignment horizontal="center"/>
    </xf>
    <xf numFmtId="168" fontId="4" fillId="2" borderId="2" xfId="1" applyNumberFormat="1" applyFont="1" applyFill="1" applyBorder="1" applyAlignment="1">
      <alignment horizontal="right"/>
    </xf>
    <xf numFmtId="168" fontId="4" fillId="2" borderId="4" xfId="1" applyNumberFormat="1" applyFont="1" applyFill="1" applyBorder="1" applyAlignment="1">
      <alignment horizontal="right"/>
    </xf>
    <xf numFmtId="0" fontId="11" fillId="2" borderId="2" xfId="0" applyFont="1" applyFill="1" applyBorder="1" applyAlignment="1">
      <alignment horizontal="center" vertical="top" wrapText="1"/>
    </xf>
    <xf numFmtId="0" fontId="11" fillId="2" borderId="3" xfId="0" applyFont="1" applyFill="1" applyBorder="1" applyAlignment="1">
      <alignment horizontal="center" vertical="top" wrapText="1"/>
    </xf>
    <xf numFmtId="0" fontId="11" fillId="2" borderId="4" xfId="0" applyFont="1" applyFill="1" applyBorder="1" applyAlignment="1">
      <alignment horizontal="center" vertical="top" wrapText="1"/>
    </xf>
    <xf numFmtId="0" fontId="11" fillId="2" borderId="5" xfId="0" applyFont="1" applyFill="1" applyBorder="1" applyAlignment="1">
      <alignment horizontal="center" vertical="top" wrapText="1"/>
    </xf>
    <xf numFmtId="0" fontId="11" fillId="2" borderId="0" xfId="0" applyFont="1" applyFill="1" applyAlignment="1">
      <alignment horizontal="center" vertical="top" wrapText="1"/>
    </xf>
    <xf numFmtId="0" fontId="11" fillId="2" borderId="6" xfId="0" applyFont="1" applyFill="1" applyBorder="1" applyAlignment="1">
      <alignment horizontal="center" vertical="top" wrapText="1"/>
    </xf>
  </cellXfs>
  <cellStyles count="4">
    <cellStyle name="Comma" xfId="1" builtinId="3"/>
    <cellStyle name="Hyperlink" xfId="3" builtinId="8"/>
    <cellStyle name="Normal" xfId="0" builtinId="0"/>
    <cellStyle name="Percent" xfId="2" builtinId="5"/>
  </cellStyles>
  <dxfs count="118">
    <dxf>
      <font>
        <color theme="2" tint="-0.24994659260841701"/>
      </font>
      <fill>
        <patternFill>
          <bgColor theme="2" tint="-0.24994659260841701"/>
        </patternFill>
      </fill>
      <border>
        <left/>
        <right/>
        <top/>
        <bottom/>
      </border>
    </dxf>
    <dxf>
      <font>
        <color theme="0"/>
      </font>
    </dxf>
    <dxf>
      <font>
        <color theme="4" tint="-0.24994659260841701"/>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strike val="0"/>
        <color theme="0"/>
      </font>
      <fill>
        <patternFill>
          <bgColor theme="0"/>
        </patternFill>
      </fill>
      <border>
        <left/>
        <right/>
        <top/>
        <bottom/>
        <vertical/>
        <horizontal/>
      </border>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color rgb="FF00B050"/>
      </font>
    </dxf>
    <dxf>
      <font>
        <color rgb="FF00B050"/>
      </font>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b/>
        <i/>
        <strike val="0"/>
        <color rgb="FFFFFF00"/>
      </font>
      <fill>
        <patternFill>
          <bgColor rgb="FFFF0000"/>
        </patternFill>
      </fill>
    </dxf>
    <dxf>
      <font>
        <color rgb="FF00B050"/>
      </font>
    </dxf>
    <dxf>
      <font>
        <b/>
        <i/>
        <strike val="0"/>
        <color rgb="FFFFFF00"/>
      </font>
      <fill>
        <patternFill>
          <bgColor rgb="FFFF0000"/>
        </patternFill>
      </fill>
    </dxf>
    <dxf>
      <font>
        <color rgb="FF00B050"/>
      </font>
    </dxf>
    <dxf>
      <font>
        <b/>
        <i/>
        <strike val="0"/>
        <color rgb="FFFFFF00"/>
      </font>
      <fill>
        <patternFill>
          <bgColor rgb="FFFF0000"/>
        </patternFill>
      </fill>
    </dxf>
    <dxf>
      <font>
        <color rgb="FF00B050"/>
      </font>
    </dxf>
  </dxfs>
  <tableStyles count="0" defaultTableStyle="TableStyleMedium2" defaultPivotStyle="PivotStyleLight16"/>
  <colors>
    <mruColors>
      <color rgb="FFFFCC99"/>
      <color rgb="FF276195"/>
      <color rgb="FFFCE4D6"/>
      <color rgb="FFF4B084"/>
      <color rgb="FFFFFF99"/>
      <color rgb="FFED7D31"/>
      <color rgb="FFFF7C80"/>
      <color rgb="FFFFC000"/>
      <color rgb="FF00ADEA"/>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1</xdr:row>
      <xdr:rowOff>95250</xdr:rowOff>
    </xdr:from>
    <xdr:to>
      <xdr:col>3</xdr:col>
      <xdr:colOff>43651</xdr:colOff>
      <xdr:row>6</xdr:row>
      <xdr:rowOff>29125</xdr:rowOff>
    </xdr:to>
    <xdr:pic>
      <xdr:nvPicPr>
        <xdr:cNvPr id="4" name="Picture 3" descr="European Commission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0" y="285750"/>
          <a:ext cx="1310476" cy="90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612748</xdr:colOff>
      <xdr:row>6</xdr:row>
      <xdr:rowOff>72284</xdr:rowOff>
    </xdr:to>
    <xdr:pic>
      <xdr:nvPicPr>
        <xdr:cNvPr id="2" name="Picture 1" descr="European Commission logo">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622273</xdr:colOff>
      <xdr:row>6</xdr:row>
      <xdr:rowOff>68474</xdr:rowOff>
    </xdr:to>
    <xdr:pic>
      <xdr:nvPicPr>
        <xdr:cNvPr id="6" name="Picture 5" descr="European Commission logo">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7597" y="314332"/>
          <a:ext cx="1306335" cy="905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173188</xdr:colOff>
      <xdr:row>1</xdr:row>
      <xdr:rowOff>123832</xdr:rowOff>
    </xdr:from>
    <xdr:to>
      <xdr:col>2</xdr:col>
      <xdr:colOff>622273</xdr:colOff>
      <xdr:row>6</xdr:row>
      <xdr:rowOff>68474</xdr:rowOff>
    </xdr:to>
    <xdr:pic>
      <xdr:nvPicPr>
        <xdr:cNvPr id="2" name="Picture 1" descr="European Commission logo">
          <a:extLst>
            <a:ext uri="{FF2B5EF4-FFF2-40B4-BE49-F238E27FC236}">
              <a16:creationId xmlns:a16="http://schemas.microsoft.com/office/drawing/2014/main" id="{CCC5505F-D8E3-4E91-934D-6EBC574F7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988" y="306712"/>
          <a:ext cx="1333005" cy="904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622273</xdr:colOff>
      <xdr:row>6</xdr:row>
      <xdr:rowOff>68474</xdr:rowOff>
    </xdr:to>
    <xdr:pic>
      <xdr:nvPicPr>
        <xdr:cNvPr id="2" name="Picture 1" descr="European Commission 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622273</xdr:colOff>
      <xdr:row>6</xdr:row>
      <xdr:rowOff>68474</xdr:rowOff>
    </xdr:to>
    <xdr:pic>
      <xdr:nvPicPr>
        <xdr:cNvPr id="2" name="Picture 1" descr="European Commission logo">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619098</xdr:colOff>
      <xdr:row>6</xdr:row>
      <xdr:rowOff>65299</xdr:rowOff>
    </xdr:to>
    <xdr:pic>
      <xdr:nvPicPr>
        <xdr:cNvPr id="2" name="Picture 1" descr="European Commission logo">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622273</xdr:colOff>
      <xdr:row>6</xdr:row>
      <xdr:rowOff>68474</xdr:rowOff>
    </xdr:to>
    <xdr:pic>
      <xdr:nvPicPr>
        <xdr:cNvPr id="2" name="Picture 1" descr="European Commission logo">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619098</xdr:colOff>
      <xdr:row>6</xdr:row>
      <xdr:rowOff>65299</xdr:rowOff>
    </xdr:to>
    <xdr:pic>
      <xdr:nvPicPr>
        <xdr:cNvPr id="2" name="Picture 1" descr="European Commission 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622273</xdr:colOff>
      <xdr:row>6</xdr:row>
      <xdr:rowOff>68474</xdr:rowOff>
    </xdr:to>
    <xdr:pic>
      <xdr:nvPicPr>
        <xdr:cNvPr id="2" name="Picture 1" descr="European Commission logo">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622273</xdr:colOff>
      <xdr:row>6</xdr:row>
      <xdr:rowOff>68474</xdr:rowOff>
    </xdr:to>
    <xdr:pic>
      <xdr:nvPicPr>
        <xdr:cNvPr id="2" name="Picture 1" descr="European Commission logo">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622273</xdr:colOff>
      <xdr:row>6</xdr:row>
      <xdr:rowOff>68474</xdr:rowOff>
    </xdr:to>
    <xdr:pic>
      <xdr:nvPicPr>
        <xdr:cNvPr id="2" name="Picture 1" descr="European Commission logo">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622273</xdr:colOff>
      <xdr:row>6</xdr:row>
      <xdr:rowOff>68474</xdr:rowOff>
    </xdr:to>
    <xdr:pic>
      <xdr:nvPicPr>
        <xdr:cNvPr id="2" name="Picture 1" descr="European Commission logo">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8463" y="314332"/>
          <a:ext cx="1306335" cy="906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652753</xdr:colOff>
      <xdr:row>6</xdr:row>
      <xdr:rowOff>114194</xdr:rowOff>
    </xdr:to>
    <xdr:pic>
      <xdr:nvPicPr>
        <xdr:cNvPr id="2" name="Picture 1" descr="European Commission logo">
          <a:extLst>
            <a:ext uri="{FF2B5EF4-FFF2-40B4-BE49-F238E27FC236}">
              <a16:creationId xmlns:a16="http://schemas.microsoft.com/office/drawing/2014/main" id="{7A9974DB-420D-46B8-A2BE-DFBB3C01C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988" y="306712"/>
          <a:ext cx="1333005" cy="904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173188</xdr:colOff>
      <xdr:row>1</xdr:row>
      <xdr:rowOff>123832</xdr:rowOff>
    </xdr:from>
    <xdr:to>
      <xdr:col>2</xdr:col>
      <xdr:colOff>622273</xdr:colOff>
      <xdr:row>6</xdr:row>
      <xdr:rowOff>68474</xdr:rowOff>
    </xdr:to>
    <xdr:pic>
      <xdr:nvPicPr>
        <xdr:cNvPr id="3" name="Picture 2" descr="European Commission logo">
          <a:extLst>
            <a:ext uri="{FF2B5EF4-FFF2-40B4-BE49-F238E27FC236}">
              <a16:creationId xmlns:a16="http://schemas.microsoft.com/office/drawing/2014/main" id="{1E3075AD-5B6D-4D42-BDDB-731B21C3A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988" y="306712"/>
          <a:ext cx="1333005" cy="904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652753</xdr:colOff>
      <xdr:row>6</xdr:row>
      <xdr:rowOff>114194</xdr:rowOff>
    </xdr:to>
    <xdr:pic>
      <xdr:nvPicPr>
        <xdr:cNvPr id="2" name="Picture 1" descr="European Commission logo">
          <a:extLst>
            <a:ext uri="{FF2B5EF4-FFF2-40B4-BE49-F238E27FC236}">
              <a16:creationId xmlns:a16="http://schemas.microsoft.com/office/drawing/2014/main" id="{EB32BD58-5249-4889-845E-2932DB5B0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988" y="306712"/>
          <a:ext cx="1333005" cy="904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652753</xdr:colOff>
      <xdr:row>6</xdr:row>
      <xdr:rowOff>114194</xdr:rowOff>
    </xdr:to>
    <xdr:pic>
      <xdr:nvPicPr>
        <xdr:cNvPr id="2" name="Picture 1" descr="European Commission logo">
          <a:extLst>
            <a:ext uri="{FF2B5EF4-FFF2-40B4-BE49-F238E27FC236}">
              <a16:creationId xmlns:a16="http://schemas.microsoft.com/office/drawing/2014/main" id="{061168D0-80F6-4B9F-8C35-0B09C1500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988" y="306712"/>
          <a:ext cx="1333005" cy="904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652753</xdr:colOff>
      <xdr:row>6</xdr:row>
      <xdr:rowOff>114194</xdr:rowOff>
    </xdr:to>
    <xdr:pic>
      <xdr:nvPicPr>
        <xdr:cNvPr id="2" name="Picture 1" descr="European Commission logo">
          <a:extLst>
            <a:ext uri="{FF2B5EF4-FFF2-40B4-BE49-F238E27FC236}">
              <a16:creationId xmlns:a16="http://schemas.microsoft.com/office/drawing/2014/main" id="{3D863896-2CE4-4881-AF63-1EFE5D346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988" y="306712"/>
          <a:ext cx="1333005" cy="904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173188</xdr:colOff>
      <xdr:row>1</xdr:row>
      <xdr:rowOff>123832</xdr:rowOff>
    </xdr:from>
    <xdr:to>
      <xdr:col>2</xdr:col>
      <xdr:colOff>652753</xdr:colOff>
      <xdr:row>6</xdr:row>
      <xdr:rowOff>114194</xdr:rowOff>
    </xdr:to>
    <xdr:pic>
      <xdr:nvPicPr>
        <xdr:cNvPr id="2" name="Picture 1" descr="European Commission logo">
          <a:extLst>
            <a:ext uri="{FF2B5EF4-FFF2-40B4-BE49-F238E27FC236}">
              <a16:creationId xmlns:a16="http://schemas.microsoft.com/office/drawing/2014/main" id="{1E4222E8-0F6C-47CE-916C-4D9572256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7988" y="306712"/>
          <a:ext cx="1333005" cy="904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285755</xdr:colOff>
      <xdr:row>1</xdr:row>
      <xdr:rowOff>123832</xdr:rowOff>
    </xdr:from>
    <xdr:to>
      <xdr:col>1</xdr:col>
      <xdr:colOff>1589881</xdr:colOff>
      <xdr:row>6</xdr:row>
      <xdr:rowOff>85040</xdr:rowOff>
    </xdr:to>
    <xdr:pic>
      <xdr:nvPicPr>
        <xdr:cNvPr id="3" name="Picture 2" descr="European Commission logo">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5" y="314332"/>
          <a:ext cx="1310476" cy="904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CINEA-JTM-PSLF@ec.europa.e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rgb="FFFFFF99"/>
    <pageSetUpPr fitToPage="1"/>
  </sheetPr>
  <dimension ref="A1:AH85"/>
  <sheetViews>
    <sheetView tabSelected="1" topLeftCell="B1" zoomScale="80" zoomScaleNormal="80" zoomScaleSheetLayoutView="80" workbookViewId="0">
      <selection activeCell="F12" sqref="F12"/>
    </sheetView>
  </sheetViews>
  <sheetFormatPr defaultColWidth="9.140625" defaultRowHeight="15" x14ac:dyDescent="0.25"/>
  <cols>
    <col min="1" max="1" width="9.140625" style="1"/>
    <col min="2" max="2" width="10.7109375" style="1" customWidth="1"/>
    <col min="3" max="4" width="9.140625" style="1"/>
    <col min="5" max="5" width="12.140625" style="1" customWidth="1"/>
    <col min="6" max="6" width="11.42578125" style="1" customWidth="1"/>
    <col min="7" max="7" width="11.5703125" style="1" bestFit="1" customWidth="1"/>
    <col min="8" max="8" width="12.5703125" style="1" bestFit="1" customWidth="1"/>
    <col min="9" max="9" width="12.140625" style="1" bestFit="1" customWidth="1"/>
    <col min="10" max="10" width="9.140625" style="1"/>
    <col min="11" max="11" width="15.140625" style="1" customWidth="1"/>
    <col min="12" max="25" width="9.140625" style="1"/>
    <col min="26" max="26" width="13.85546875" style="1" customWidth="1"/>
    <col min="27" max="16384" width="9.140625" style="1"/>
  </cols>
  <sheetData>
    <row r="1" spans="1:29" x14ac:dyDescent="0.25">
      <c r="A1" s="48"/>
      <c r="B1" s="4"/>
      <c r="C1" s="4"/>
      <c r="D1" s="4"/>
      <c r="E1" s="4"/>
      <c r="F1" s="4"/>
      <c r="G1" s="4"/>
      <c r="H1" s="4"/>
      <c r="I1" s="4"/>
      <c r="J1" s="4"/>
      <c r="K1" s="4"/>
      <c r="L1" s="4"/>
      <c r="M1" s="4"/>
      <c r="N1" s="4"/>
      <c r="O1" s="4"/>
      <c r="P1" s="4"/>
      <c r="Q1" s="4"/>
      <c r="R1" s="4"/>
      <c r="S1" s="4"/>
      <c r="T1" s="4"/>
      <c r="U1" s="4"/>
      <c r="V1" s="4"/>
      <c r="W1" s="4"/>
      <c r="X1" s="4"/>
      <c r="Y1" s="4"/>
      <c r="Z1" s="4"/>
      <c r="AA1" s="4"/>
      <c r="AB1" s="4"/>
      <c r="AC1" s="5"/>
    </row>
    <row r="2" spans="1:29" ht="15.75"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5"/>
    </row>
    <row r="3" spans="1:29" ht="15" customHeight="1" x14ac:dyDescent="0.25">
      <c r="A3" s="4"/>
      <c r="B3" s="4"/>
      <c r="C3" s="4"/>
      <c r="D3" s="4"/>
      <c r="E3" s="4"/>
      <c r="F3" s="186" t="s">
        <v>0</v>
      </c>
      <c r="G3" s="187"/>
      <c r="H3" s="187"/>
      <c r="I3" s="187"/>
      <c r="J3" s="187"/>
      <c r="K3" s="187"/>
      <c r="L3" s="187"/>
      <c r="M3" s="187"/>
      <c r="N3" s="187"/>
      <c r="O3" s="187"/>
      <c r="P3" s="188"/>
      <c r="Q3" s="4"/>
      <c r="R3" s="4"/>
      <c r="S3" s="4"/>
      <c r="T3" s="4"/>
      <c r="U3" s="4"/>
      <c r="V3" s="4"/>
      <c r="W3" s="4"/>
      <c r="X3" s="4"/>
      <c r="Y3" s="4"/>
      <c r="Z3" s="4"/>
      <c r="AA3" s="4"/>
      <c r="AB3" s="4"/>
      <c r="AC3" s="5"/>
    </row>
    <row r="4" spans="1:29" ht="15" customHeight="1" x14ac:dyDescent="0.25">
      <c r="A4" s="4"/>
      <c r="B4" s="4"/>
      <c r="C4" s="4"/>
      <c r="D4" s="4"/>
      <c r="E4" s="4"/>
      <c r="F4" s="189"/>
      <c r="G4" s="190"/>
      <c r="H4" s="190"/>
      <c r="I4" s="190"/>
      <c r="J4" s="190"/>
      <c r="K4" s="190"/>
      <c r="L4" s="190"/>
      <c r="M4" s="190"/>
      <c r="N4" s="190"/>
      <c r="O4" s="190"/>
      <c r="P4" s="191"/>
      <c r="Q4" s="4"/>
      <c r="R4" s="4"/>
      <c r="S4" s="4"/>
      <c r="T4" s="4"/>
      <c r="U4" s="4"/>
      <c r="V4" s="4"/>
      <c r="W4" s="4"/>
      <c r="X4" s="4"/>
      <c r="Y4" s="4"/>
      <c r="Z4" s="4"/>
      <c r="AA4" s="4"/>
      <c r="AB4" s="4"/>
      <c r="AC4" s="5"/>
    </row>
    <row r="5" spans="1:29" ht="15" customHeight="1" x14ac:dyDescent="0.25">
      <c r="A5" s="4"/>
      <c r="B5" s="4"/>
      <c r="C5" s="4"/>
      <c r="D5" s="4"/>
      <c r="E5" s="4"/>
      <c r="F5" s="192" t="s">
        <v>1</v>
      </c>
      <c r="G5" s="193"/>
      <c r="H5" s="193"/>
      <c r="I5" s="193"/>
      <c r="J5" s="193"/>
      <c r="K5" s="193"/>
      <c r="L5" s="193"/>
      <c r="M5" s="193"/>
      <c r="N5" s="193"/>
      <c r="O5" s="193"/>
      <c r="P5" s="194"/>
      <c r="Q5" s="4"/>
      <c r="R5" s="4"/>
      <c r="S5" s="4"/>
      <c r="T5" s="4"/>
      <c r="U5" s="4"/>
      <c r="V5" s="4"/>
      <c r="W5" s="4"/>
      <c r="X5" s="4"/>
      <c r="Y5" s="4"/>
      <c r="Z5" s="4"/>
      <c r="AA5" s="4"/>
      <c r="AB5" s="4"/>
      <c r="AC5" s="5"/>
    </row>
    <row r="6" spans="1:29" ht="15.75" customHeight="1" thickBot="1" x14ac:dyDescent="0.3">
      <c r="A6" s="4"/>
      <c r="B6" s="4"/>
      <c r="C6" s="4"/>
      <c r="D6" s="4"/>
      <c r="E6" s="4"/>
      <c r="F6" s="195"/>
      <c r="G6" s="196"/>
      <c r="H6" s="196"/>
      <c r="I6" s="196"/>
      <c r="J6" s="196"/>
      <c r="K6" s="196"/>
      <c r="L6" s="196"/>
      <c r="M6" s="196"/>
      <c r="N6" s="196"/>
      <c r="O6" s="196"/>
      <c r="P6" s="197"/>
      <c r="Q6" s="4"/>
      <c r="R6" s="4"/>
      <c r="S6" s="4"/>
      <c r="T6" s="4"/>
      <c r="U6" s="4"/>
      <c r="V6" s="4"/>
      <c r="W6" s="4"/>
      <c r="X6" s="4"/>
      <c r="Y6" s="4"/>
      <c r="Z6" s="4"/>
      <c r="AA6" s="4"/>
      <c r="AB6" s="4"/>
      <c r="AC6" s="5"/>
    </row>
    <row r="7" spans="1:29"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5"/>
    </row>
    <row r="8" spans="1:29" x14ac:dyDescent="0.25">
      <c r="A8" s="4"/>
      <c r="B8" s="4"/>
      <c r="C8" s="4"/>
      <c r="D8" s="4"/>
      <c r="E8" s="5"/>
      <c r="F8" s="5"/>
      <c r="G8" s="5"/>
      <c r="H8" s="5"/>
      <c r="I8" s="5"/>
      <c r="J8" s="5"/>
      <c r="K8" s="5"/>
      <c r="L8" s="5"/>
      <c r="M8" s="5"/>
      <c r="N8" s="5"/>
      <c r="O8" s="5"/>
      <c r="P8" s="5"/>
      <c r="Q8" s="5"/>
      <c r="R8" s="5"/>
      <c r="S8" s="5"/>
      <c r="T8" s="5"/>
      <c r="U8" s="5"/>
      <c r="V8" s="5"/>
      <c r="W8" s="5"/>
      <c r="X8" s="5"/>
      <c r="Y8" s="5"/>
      <c r="Z8" s="5"/>
      <c r="AA8" s="5"/>
      <c r="AB8" s="5"/>
      <c r="AC8" s="5"/>
    </row>
    <row r="9" spans="1:29" ht="15" customHeight="1" x14ac:dyDescent="0.3">
      <c r="A9" s="4"/>
      <c r="B9" s="23"/>
      <c r="C9" s="23"/>
      <c r="D9" s="23"/>
      <c r="E9" s="23"/>
      <c r="F9" s="23"/>
      <c r="G9" s="23"/>
      <c r="H9" s="23"/>
      <c r="I9" s="23"/>
      <c r="J9" s="23"/>
      <c r="K9" s="23"/>
      <c r="L9" s="23"/>
      <c r="M9" s="23"/>
      <c r="N9" s="23"/>
      <c r="O9" s="23"/>
      <c r="P9" s="23"/>
      <c r="Q9" s="23"/>
      <c r="R9" s="23"/>
      <c r="S9" s="23"/>
      <c r="T9" s="23"/>
      <c r="U9" s="23"/>
      <c r="V9" s="23"/>
      <c r="W9" s="23"/>
      <c r="X9" s="23"/>
      <c r="Y9" s="23"/>
      <c r="Z9" s="23"/>
      <c r="AA9" s="23"/>
      <c r="AB9" s="5"/>
      <c r="AC9" s="5"/>
    </row>
    <row r="10" spans="1:29" ht="18" customHeight="1" x14ac:dyDescent="0.3">
      <c r="A10" s="4"/>
      <c r="B10" s="23"/>
      <c r="C10" s="23" t="s">
        <v>2</v>
      </c>
      <c r="D10" s="23"/>
      <c r="E10" s="23"/>
      <c r="F10" s="23"/>
      <c r="G10" s="23"/>
      <c r="H10" s="23"/>
      <c r="I10" s="23"/>
      <c r="J10" s="23"/>
      <c r="K10" s="23"/>
      <c r="L10" s="23"/>
      <c r="M10" s="23"/>
      <c r="N10" s="23"/>
      <c r="O10" s="23"/>
      <c r="P10" s="23"/>
      <c r="Q10" s="23"/>
      <c r="R10" s="23"/>
      <c r="S10" s="23"/>
      <c r="T10" s="23"/>
      <c r="U10" s="23"/>
      <c r="V10" s="23"/>
      <c r="W10" s="23"/>
      <c r="X10" s="23"/>
      <c r="Y10" s="23"/>
      <c r="Z10" s="23"/>
      <c r="AA10" s="23"/>
      <c r="AB10" s="5"/>
      <c r="AC10" s="5"/>
    </row>
    <row r="11" spans="1:29" ht="18" customHeight="1" x14ac:dyDescent="0.3">
      <c r="A11" s="4"/>
      <c r="B11" s="23"/>
      <c r="C11" s="23" t="s">
        <v>3</v>
      </c>
      <c r="D11" s="23"/>
      <c r="E11" s="23"/>
      <c r="F11" s="23"/>
      <c r="G11" s="23"/>
      <c r="H11" s="23"/>
      <c r="I11" s="23"/>
      <c r="J11" s="23"/>
      <c r="K11" s="23"/>
      <c r="L11" s="23"/>
      <c r="M11" s="23"/>
      <c r="N11" s="23"/>
      <c r="O11" s="23"/>
      <c r="P11" s="23"/>
      <c r="Q11" s="23"/>
      <c r="R11" s="23"/>
      <c r="S11" s="23"/>
      <c r="T11" s="23"/>
      <c r="U11" s="23"/>
      <c r="V11" s="23"/>
      <c r="W11" s="23"/>
      <c r="X11" s="23"/>
      <c r="Y11" s="23"/>
      <c r="Z11" s="23"/>
      <c r="AA11" s="23"/>
      <c r="AB11" s="5"/>
      <c r="AC11" s="5"/>
    </row>
    <row r="12" spans="1:29" ht="18" customHeight="1" x14ac:dyDescent="0.3">
      <c r="A12" s="4"/>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5"/>
      <c r="AC12" s="5"/>
    </row>
    <row r="13" spans="1:29" ht="18" customHeight="1" x14ac:dyDescent="0.3">
      <c r="A13" s="4"/>
      <c r="B13" s="23"/>
      <c r="C13" s="198" t="s">
        <v>4</v>
      </c>
      <c r="D13" s="198"/>
      <c r="E13" s="198"/>
      <c r="F13" s="198"/>
      <c r="G13" s="198"/>
      <c r="H13" s="198"/>
      <c r="I13" s="198"/>
      <c r="J13" s="198"/>
      <c r="K13" s="198"/>
      <c r="L13" s="198"/>
      <c r="M13" s="198"/>
      <c r="N13" s="198"/>
      <c r="O13" s="198"/>
      <c r="P13" s="198"/>
      <c r="Q13" s="198"/>
      <c r="R13" s="198"/>
      <c r="S13" s="198"/>
      <c r="T13" s="198"/>
      <c r="U13" s="198"/>
      <c r="V13" s="198"/>
      <c r="W13" s="198"/>
      <c r="X13" s="198"/>
      <c r="Y13" s="198"/>
      <c r="Z13" s="33"/>
      <c r="AA13" s="23"/>
      <c r="AB13" s="5"/>
      <c r="AC13" s="5"/>
    </row>
    <row r="14" spans="1:29" ht="18" customHeight="1" x14ac:dyDescent="0.3">
      <c r="A14" s="4"/>
      <c r="B14" s="23"/>
      <c r="C14" s="183" t="s">
        <v>5</v>
      </c>
      <c r="D14" s="183"/>
      <c r="E14" s="183"/>
      <c r="F14" s="183"/>
      <c r="G14" s="183"/>
      <c r="H14" s="183"/>
      <c r="I14" s="183"/>
      <c r="J14" s="183"/>
      <c r="K14" s="183"/>
      <c r="L14" s="183"/>
      <c r="M14" s="183"/>
      <c r="N14" s="183"/>
      <c r="O14" s="183"/>
      <c r="P14" s="183"/>
      <c r="Q14" s="183"/>
      <c r="R14" s="183"/>
      <c r="S14" s="183"/>
      <c r="T14" s="183"/>
      <c r="U14" s="183"/>
      <c r="V14" s="183"/>
      <c r="W14" s="183"/>
      <c r="X14" s="183"/>
      <c r="Y14" s="183"/>
      <c r="Z14" s="34"/>
      <c r="AA14" s="23"/>
      <c r="AB14" s="5"/>
      <c r="AC14" s="5"/>
    </row>
    <row r="15" spans="1:29" ht="18" customHeight="1" x14ac:dyDescent="0.3">
      <c r="A15" s="4"/>
      <c r="B15" s="23"/>
      <c r="C15" s="183" t="s">
        <v>6</v>
      </c>
      <c r="D15" s="183"/>
      <c r="E15" s="183"/>
      <c r="F15" s="183"/>
      <c r="G15" s="183"/>
      <c r="H15" s="183"/>
      <c r="I15" s="183"/>
      <c r="J15" s="183"/>
      <c r="K15" s="183"/>
      <c r="L15" s="183"/>
      <c r="M15" s="183"/>
      <c r="N15" s="183"/>
      <c r="O15" s="183"/>
      <c r="P15" s="183"/>
      <c r="Q15" s="183"/>
      <c r="R15" s="183"/>
      <c r="S15" s="183"/>
      <c r="T15" s="183"/>
      <c r="U15" s="183"/>
      <c r="V15" s="183"/>
      <c r="W15" s="183"/>
      <c r="X15" s="183"/>
      <c r="Y15" s="183"/>
      <c r="Z15" s="34"/>
      <c r="AA15" s="23"/>
      <c r="AB15" s="5"/>
      <c r="AC15" s="5"/>
    </row>
    <row r="16" spans="1:29" ht="18" customHeight="1" x14ac:dyDescent="0.3">
      <c r="A16" s="4"/>
      <c r="B16" s="23"/>
      <c r="C16" s="183" t="s">
        <v>7</v>
      </c>
      <c r="D16" s="183"/>
      <c r="E16" s="183"/>
      <c r="F16" s="183"/>
      <c r="G16" s="183"/>
      <c r="H16" s="183"/>
      <c r="I16" s="183"/>
      <c r="J16" s="183"/>
      <c r="K16" s="183"/>
      <c r="L16" s="183"/>
      <c r="M16" s="183"/>
      <c r="N16" s="183"/>
      <c r="O16" s="183"/>
      <c r="P16" s="183"/>
      <c r="Q16" s="183"/>
      <c r="R16" s="183"/>
      <c r="S16" s="183"/>
      <c r="T16" s="183"/>
      <c r="U16" s="183"/>
      <c r="V16" s="183"/>
      <c r="W16" s="183"/>
      <c r="X16" s="183"/>
      <c r="Y16" s="183"/>
      <c r="Z16" s="31"/>
      <c r="AA16" s="23"/>
      <c r="AB16" s="5"/>
      <c r="AC16" s="5"/>
    </row>
    <row r="17" spans="1:34" ht="18" customHeight="1" x14ac:dyDescent="0.3">
      <c r="A17" s="4"/>
      <c r="B17" s="23"/>
      <c r="C17" s="31"/>
      <c r="D17" s="31"/>
      <c r="E17" s="31"/>
      <c r="F17" s="31"/>
      <c r="G17" s="31"/>
      <c r="H17" s="31"/>
      <c r="I17" s="31"/>
      <c r="J17" s="31"/>
      <c r="K17" s="31"/>
      <c r="L17" s="31"/>
      <c r="M17" s="31"/>
      <c r="N17" s="31"/>
      <c r="O17" s="31"/>
      <c r="P17" s="31"/>
      <c r="Q17" s="31"/>
      <c r="R17" s="31"/>
      <c r="S17" s="31"/>
      <c r="T17" s="31"/>
      <c r="U17" s="31"/>
      <c r="V17" s="31"/>
      <c r="W17" s="31"/>
      <c r="X17" s="31"/>
      <c r="Y17" s="31"/>
      <c r="Z17" s="31"/>
      <c r="AA17" s="23"/>
      <c r="AB17" s="5"/>
      <c r="AC17" s="5"/>
    </row>
    <row r="18" spans="1:34" ht="18" customHeight="1" x14ac:dyDescent="0.3">
      <c r="A18" s="4"/>
      <c r="B18" s="23"/>
      <c r="C18" s="23" t="s">
        <v>8</v>
      </c>
      <c r="D18" s="30"/>
      <c r="E18" s="30"/>
      <c r="F18" s="30"/>
      <c r="G18" s="30"/>
      <c r="H18" s="30"/>
      <c r="I18" s="30"/>
      <c r="J18" s="30"/>
      <c r="K18" s="30"/>
      <c r="L18" s="30"/>
      <c r="M18" s="30"/>
      <c r="N18" s="30"/>
      <c r="O18" s="30"/>
      <c r="P18" s="30"/>
      <c r="Q18" s="30"/>
      <c r="R18" s="30"/>
      <c r="S18" s="30"/>
      <c r="T18" s="30"/>
      <c r="U18" s="30"/>
      <c r="V18" s="30"/>
      <c r="W18" s="30"/>
      <c r="X18" s="30"/>
      <c r="Y18" s="30"/>
      <c r="Z18" s="30"/>
      <c r="AA18" s="23"/>
      <c r="AB18" s="5"/>
      <c r="AC18" s="5"/>
    </row>
    <row r="19" spans="1:34" ht="18" customHeight="1" x14ac:dyDescent="0.3">
      <c r="A19" s="4"/>
      <c r="B19" s="23"/>
      <c r="C19" s="23" t="s">
        <v>9</v>
      </c>
      <c r="D19" s="23"/>
      <c r="E19" s="23"/>
      <c r="F19" s="23"/>
      <c r="G19" s="23"/>
      <c r="H19" s="23"/>
      <c r="I19" s="23"/>
      <c r="J19" s="23"/>
      <c r="K19" s="23"/>
      <c r="L19" s="23"/>
      <c r="M19" s="23"/>
      <c r="N19" s="23"/>
      <c r="O19" s="23"/>
      <c r="P19" s="23"/>
      <c r="Q19" s="23"/>
      <c r="R19" s="23"/>
      <c r="S19" s="23"/>
      <c r="T19" s="23"/>
      <c r="U19" s="23"/>
      <c r="V19" s="23"/>
      <c r="W19" s="23"/>
      <c r="X19" s="23"/>
      <c r="Y19" s="23"/>
      <c r="Z19" s="23"/>
      <c r="AA19" s="23"/>
      <c r="AB19" s="5"/>
      <c r="AC19" s="5"/>
    </row>
    <row r="20" spans="1:34" ht="18" customHeight="1" x14ac:dyDescent="0.3">
      <c r="A20" s="4"/>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5"/>
      <c r="AC20" s="5"/>
    </row>
    <row r="21" spans="1:34" ht="18" customHeight="1" x14ac:dyDescent="0.3">
      <c r="A21" s="4"/>
      <c r="B21" s="23"/>
      <c r="C21" s="23" t="s">
        <v>10</v>
      </c>
      <c r="D21" s="23"/>
      <c r="E21" s="23"/>
      <c r="F21" s="23"/>
      <c r="G21" s="23"/>
      <c r="H21" s="23"/>
      <c r="I21" s="23"/>
      <c r="J21" s="23"/>
      <c r="K21" s="23"/>
      <c r="L21" s="23"/>
      <c r="M21" s="23"/>
      <c r="N21" s="17" t="str">
        <f>IF(AND(M21&gt;2012,ISNUMBER(M21)),"","Warning")</f>
        <v>Warning</v>
      </c>
      <c r="O21" s="23"/>
      <c r="P21" s="23"/>
      <c r="Q21" s="23"/>
      <c r="R21" s="23"/>
      <c r="S21" s="23"/>
      <c r="T21" s="23"/>
      <c r="U21" s="23"/>
      <c r="V21" s="23"/>
      <c r="W21" s="23"/>
      <c r="X21" s="23"/>
      <c r="Y21" s="23"/>
      <c r="Z21" s="23"/>
      <c r="AA21" s="23"/>
      <c r="AB21" s="5"/>
      <c r="AC21" s="5"/>
    </row>
    <row r="22" spans="1:34" ht="18" customHeight="1" x14ac:dyDescent="0.3">
      <c r="A22" s="4"/>
      <c r="B22" s="23"/>
      <c r="C22" s="23" t="s">
        <v>11</v>
      </c>
      <c r="D22" s="23"/>
      <c r="E22" s="23"/>
      <c r="F22" s="23"/>
      <c r="G22" s="23"/>
      <c r="H22" s="23"/>
      <c r="I22" s="23"/>
      <c r="J22" s="23"/>
      <c r="K22" s="23"/>
      <c r="L22" s="23"/>
      <c r="M22" s="23"/>
      <c r="N22" s="23"/>
      <c r="O22" s="17"/>
      <c r="P22" s="23"/>
      <c r="Q22" s="23"/>
      <c r="R22" s="23"/>
      <c r="S22" s="23"/>
      <c r="T22" s="23"/>
      <c r="U22" s="23"/>
      <c r="V22" s="23"/>
      <c r="W22" s="23"/>
      <c r="X22" s="23"/>
      <c r="Y22" s="23"/>
      <c r="Z22" s="23"/>
      <c r="AA22" s="23"/>
      <c r="AB22" s="5"/>
      <c r="AC22" s="5"/>
    </row>
    <row r="23" spans="1:34" ht="18" customHeight="1" x14ac:dyDescent="0.3">
      <c r="A23" s="4"/>
      <c r="B23" s="23"/>
      <c r="C23" s="23" t="s">
        <v>12</v>
      </c>
      <c r="D23" s="23"/>
      <c r="E23" s="23"/>
      <c r="F23" s="23"/>
      <c r="G23" s="23"/>
      <c r="H23" s="23"/>
      <c r="I23" s="199" t="s">
        <v>13</v>
      </c>
      <c r="J23" s="199"/>
      <c r="K23" s="23"/>
      <c r="L23" s="23"/>
      <c r="M23" s="23"/>
      <c r="N23" s="23"/>
      <c r="O23" s="17"/>
      <c r="P23" s="23"/>
      <c r="Q23" s="23"/>
      <c r="R23" s="23"/>
      <c r="S23" s="23"/>
      <c r="T23" s="23"/>
      <c r="U23" s="23"/>
      <c r="V23" s="23"/>
      <c r="W23" s="23"/>
      <c r="X23" s="23"/>
      <c r="Y23" s="23"/>
      <c r="Z23" s="23"/>
      <c r="AA23" s="23"/>
      <c r="AB23" s="5"/>
      <c r="AC23" s="5"/>
    </row>
    <row r="24" spans="1:34" ht="18" customHeight="1" x14ac:dyDescent="0.3">
      <c r="A24" s="4"/>
      <c r="B24" s="23"/>
      <c r="C24" s="23" t="s">
        <v>14</v>
      </c>
      <c r="D24" s="23"/>
      <c r="E24" s="23"/>
      <c r="F24" s="23"/>
      <c r="G24" s="23"/>
      <c r="H24" s="23"/>
      <c r="I24" s="199" t="str">
        <f>"Please Correct"</f>
        <v>Please Correct</v>
      </c>
      <c r="J24" s="199"/>
      <c r="K24" s="23"/>
      <c r="L24" s="23"/>
      <c r="M24" s="23"/>
      <c r="N24" s="23"/>
      <c r="O24" s="17"/>
      <c r="P24" s="23"/>
      <c r="Q24" s="23"/>
      <c r="R24" s="23"/>
      <c r="S24" s="23"/>
      <c r="T24" s="23"/>
      <c r="U24" s="23"/>
      <c r="V24" s="23"/>
      <c r="W24" s="23"/>
      <c r="X24" s="23"/>
      <c r="Y24" s="23"/>
      <c r="Z24" s="23"/>
      <c r="AA24" s="23"/>
      <c r="AB24" s="5"/>
      <c r="AC24" s="5"/>
    </row>
    <row r="25" spans="1:34" ht="18" customHeight="1" x14ac:dyDescent="0.3">
      <c r="A25" s="4"/>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5"/>
      <c r="AC25" s="5"/>
    </row>
    <row r="26" spans="1:34" ht="18" customHeight="1" x14ac:dyDescent="0.3">
      <c r="A26" s="4"/>
      <c r="B26" s="23"/>
      <c r="C26" s="172" t="s">
        <v>15</v>
      </c>
      <c r="D26" s="31"/>
      <c r="E26" s="31"/>
      <c r="F26" s="31"/>
      <c r="G26" s="31"/>
      <c r="H26" s="31"/>
      <c r="I26" s="31"/>
      <c r="J26" s="31"/>
      <c r="K26" s="31"/>
      <c r="L26" s="31"/>
      <c r="M26" s="31"/>
      <c r="N26" s="31"/>
      <c r="O26" s="31"/>
      <c r="P26" s="31"/>
      <c r="Q26" s="31"/>
      <c r="R26" s="31"/>
      <c r="S26" s="31"/>
      <c r="T26" s="31"/>
      <c r="U26" s="31"/>
      <c r="V26" s="31"/>
      <c r="W26" s="31"/>
      <c r="X26" s="31"/>
      <c r="Y26" s="31"/>
      <c r="Z26" s="33"/>
      <c r="AA26" s="23"/>
      <c r="AB26" s="5"/>
      <c r="AC26" s="5"/>
    </row>
    <row r="27" spans="1:34" ht="18" customHeight="1" x14ac:dyDescent="0.3">
      <c r="A27" s="4"/>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5"/>
      <c r="AC27" s="5"/>
    </row>
    <row r="28" spans="1:34" ht="18" customHeight="1" x14ac:dyDescent="0.3">
      <c r="A28" s="4"/>
      <c r="B28" s="23"/>
      <c r="C28" s="23" t="s">
        <v>16</v>
      </c>
      <c r="D28" s="31"/>
      <c r="E28" s="31"/>
      <c r="F28" s="31"/>
      <c r="G28" s="31"/>
      <c r="H28" s="31"/>
      <c r="I28" s="31"/>
      <c r="J28" s="31"/>
      <c r="K28" s="31"/>
      <c r="L28" s="31"/>
      <c r="M28" s="31"/>
      <c r="N28" s="31"/>
      <c r="O28" s="31"/>
      <c r="P28" s="31"/>
      <c r="Q28" s="31"/>
      <c r="R28" s="31"/>
      <c r="S28" s="31"/>
      <c r="T28" s="31"/>
      <c r="U28" s="31"/>
      <c r="V28" s="31"/>
      <c r="W28" s="31"/>
      <c r="X28" s="31"/>
      <c r="Y28" s="31"/>
      <c r="Z28" s="23"/>
      <c r="AA28" s="23"/>
      <c r="AB28" s="5"/>
      <c r="AC28" s="5"/>
    </row>
    <row r="29" spans="1:34" ht="18" customHeight="1" x14ac:dyDescent="0.3">
      <c r="A29" s="4"/>
      <c r="B29" s="23"/>
      <c r="C29" s="23"/>
      <c r="D29" s="31"/>
      <c r="E29" s="31"/>
      <c r="F29" s="31"/>
      <c r="G29" s="31"/>
      <c r="H29" s="31"/>
      <c r="I29" s="31"/>
      <c r="J29" s="31"/>
      <c r="K29" s="31"/>
      <c r="L29" s="31"/>
      <c r="M29" s="31"/>
      <c r="N29" s="31"/>
      <c r="O29" s="31"/>
      <c r="P29" s="31"/>
      <c r="Q29" s="31"/>
      <c r="R29" s="31"/>
      <c r="S29" s="31"/>
      <c r="T29" s="31"/>
      <c r="U29" s="31"/>
      <c r="V29" s="31"/>
      <c r="W29" s="31"/>
      <c r="X29" s="31"/>
      <c r="Y29" s="31"/>
      <c r="Z29" s="23"/>
      <c r="AA29" s="23"/>
      <c r="AB29" s="5"/>
      <c r="AC29" s="5"/>
    </row>
    <row r="30" spans="1:34" ht="18" customHeight="1" x14ac:dyDescent="0.3">
      <c r="A30" s="4"/>
      <c r="B30" s="23"/>
      <c r="C30" s="23" t="s">
        <v>17</v>
      </c>
      <c r="D30" s="23"/>
      <c r="E30" s="23"/>
      <c r="F30" s="23"/>
      <c r="G30" s="23"/>
      <c r="H30" s="23"/>
      <c r="I30" s="23"/>
      <c r="J30" s="23"/>
      <c r="K30" s="23"/>
      <c r="L30" s="23"/>
      <c r="M30" s="23"/>
      <c r="N30" s="23"/>
      <c r="O30" s="23"/>
      <c r="P30" s="23"/>
      <c r="Q30" s="23"/>
      <c r="R30" s="23"/>
      <c r="S30" s="23"/>
      <c r="T30" s="23"/>
      <c r="U30" s="23"/>
      <c r="V30" s="23"/>
      <c r="W30" s="23"/>
      <c r="X30" s="23"/>
      <c r="Y30" s="23"/>
      <c r="Z30" s="23"/>
      <c r="AA30" s="23"/>
      <c r="AB30" s="171"/>
      <c r="AC30" s="171"/>
      <c r="AD30" s="23"/>
      <c r="AE30" s="23"/>
      <c r="AF30" s="23"/>
      <c r="AG30" s="23"/>
      <c r="AH30" s="23"/>
    </row>
    <row r="31" spans="1:34" ht="18" customHeight="1" x14ac:dyDescent="0.3">
      <c r="A31" s="4"/>
      <c r="B31" s="23"/>
      <c r="C31" s="23"/>
      <c r="D31" s="31"/>
      <c r="E31" s="31"/>
      <c r="F31" s="31"/>
      <c r="G31" s="31"/>
      <c r="H31" s="31"/>
      <c r="I31" s="31"/>
      <c r="J31" s="31"/>
      <c r="K31" s="31"/>
      <c r="L31" s="31"/>
      <c r="M31" s="31"/>
      <c r="N31" s="31"/>
      <c r="O31" s="31"/>
      <c r="P31" s="31"/>
      <c r="Q31" s="31"/>
      <c r="R31" s="31"/>
      <c r="S31" s="31"/>
      <c r="T31" s="31"/>
      <c r="U31" s="31"/>
      <c r="V31" s="31"/>
      <c r="W31" s="31"/>
      <c r="X31" s="31"/>
      <c r="Y31" s="31"/>
      <c r="Z31" s="23"/>
      <c r="AA31" s="23"/>
      <c r="AB31" s="5"/>
      <c r="AC31" s="5"/>
    </row>
    <row r="32" spans="1:34" ht="18" customHeight="1" x14ac:dyDescent="0.3">
      <c r="A32" s="4"/>
      <c r="B32" s="23"/>
      <c r="C32" s="23" t="s">
        <v>18</v>
      </c>
      <c r="D32" s="31"/>
      <c r="E32" s="31"/>
      <c r="F32" s="31"/>
      <c r="G32" s="31"/>
      <c r="H32" s="31"/>
      <c r="I32" s="31"/>
      <c r="J32" s="31"/>
      <c r="K32" s="31"/>
      <c r="L32" s="31"/>
      <c r="M32" s="31"/>
      <c r="N32" s="31"/>
      <c r="O32" s="31"/>
      <c r="P32" s="31"/>
      <c r="Q32" s="31"/>
      <c r="R32" s="31"/>
      <c r="S32" s="31"/>
      <c r="T32" s="31"/>
      <c r="U32" s="31"/>
      <c r="V32" s="31"/>
      <c r="W32" s="31"/>
      <c r="X32" s="31"/>
      <c r="Y32" s="31"/>
      <c r="Z32" s="23"/>
      <c r="AA32" s="23"/>
      <c r="AB32" s="5"/>
      <c r="AC32" s="5"/>
    </row>
    <row r="33" spans="1:29" ht="18" customHeight="1" x14ac:dyDescent="0.3">
      <c r="A33" s="4"/>
      <c r="B33" s="23"/>
      <c r="C33" s="23" t="s">
        <v>19</v>
      </c>
      <c r="D33" s="31"/>
      <c r="E33" s="31"/>
      <c r="F33" s="31"/>
      <c r="G33" s="31"/>
      <c r="H33" s="31"/>
      <c r="I33" s="31"/>
      <c r="J33" s="31"/>
      <c r="K33" s="31"/>
      <c r="L33" s="31"/>
      <c r="M33" s="31"/>
      <c r="N33" s="31"/>
      <c r="O33" s="31"/>
      <c r="P33" s="31"/>
      <c r="Q33" s="31"/>
      <c r="R33" s="31"/>
      <c r="S33" s="31"/>
      <c r="T33" s="31"/>
      <c r="U33" s="31"/>
      <c r="V33" s="31"/>
      <c r="W33" s="31"/>
      <c r="X33" s="31"/>
      <c r="Y33" s="31"/>
      <c r="Z33" s="23"/>
      <c r="AA33" s="23"/>
      <c r="AB33" s="5"/>
      <c r="AC33" s="5"/>
    </row>
    <row r="34" spans="1:29" ht="18" customHeight="1" x14ac:dyDescent="0.3">
      <c r="A34" s="4"/>
      <c r="B34" s="23"/>
      <c r="D34" s="31"/>
      <c r="E34" s="31"/>
      <c r="F34" s="31"/>
      <c r="G34" s="31"/>
      <c r="H34" s="31"/>
      <c r="I34" s="31"/>
      <c r="J34" s="31"/>
      <c r="K34" s="31"/>
      <c r="L34" s="31"/>
      <c r="M34" s="31"/>
      <c r="N34" s="31"/>
      <c r="O34" s="31"/>
      <c r="P34" s="31"/>
      <c r="Q34" s="31"/>
      <c r="R34" s="31"/>
      <c r="S34" s="31"/>
      <c r="T34" s="31"/>
      <c r="U34" s="31"/>
      <c r="V34" s="31"/>
      <c r="W34" s="31"/>
      <c r="X34" s="31"/>
      <c r="Y34" s="31"/>
      <c r="Z34" s="23"/>
      <c r="AA34" s="23"/>
      <c r="AB34" s="5"/>
      <c r="AC34" s="5"/>
    </row>
    <row r="35" spans="1:29" ht="18" customHeight="1" x14ac:dyDescent="0.3">
      <c r="A35" s="4"/>
      <c r="B35" s="23"/>
      <c r="C35" s="23" t="s">
        <v>20</v>
      </c>
      <c r="D35" s="31"/>
      <c r="E35" s="31"/>
      <c r="F35" s="31"/>
      <c r="G35" s="31"/>
      <c r="H35" s="31"/>
      <c r="I35" s="31"/>
      <c r="J35" s="31"/>
      <c r="K35" s="31"/>
      <c r="Q35" s="49"/>
      <c r="R35" s="49"/>
      <c r="S35" s="31"/>
      <c r="T35" s="31"/>
      <c r="U35" s="31"/>
      <c r="V35" s="31"/>
      <c r="W35" s="31"/>
      <c r="X35" s="31"/>
      <c r="Y35" s="31"/>
      <c r="Z35" s="23"/>
      <c r="AA35" s="23"/>
      <c r="AB35" s="5"/>
      <c r="AC35" s="5"/>
    </row>
    <row r="36" spans="1:29" ht="18" customHeight="1" x14ac:dyDescent="0.3">
      <c r="A36" s="4"/>
      <c r="B36" s="23"/>
      <c r="C36" s="200" t="s">
        <v>21</v>
      </c>
      <c r="D36" s="200"/>
      <c r="E36" s="200"/>
      <c r="F36" s="200"/>
      <c r="G36" s="200"/>
      <c r="H36" s="31"/>
      <c r="I36" s="31"/>
      <c r="J36" s="31"/>
      <c r="K36" s="31"/>
      <c r="L36" s="50"/>
      <c r="M36" s="50"/>
      <c r="N36" s="50"/>
      <c r="O36" s="50"/>
      <c r="P36" s="50"/>
      <c r="Q36" s="49"/>
      <c r="R36" s="49"/>
      <c r="S36" s="31"/>
      <c r="T36" s="31"/>
      <c r="U36" s="31"/>
      <c r="V36" s="31"/>
      <c r="W36" s="31"/>
      <c r="X36" s="31"/>
      <c r="Y36" s="31"/>
      <c r="Z36" s="23"/>
      <c r="AA36" s="23"/>
      <c r="AB36" s="5"/>
      <c r="AC36" s="5"/>
    </row>
    <row r="37" spans="1:29" ht="18" customHeight="1" x14ac:dyDescent="0.3">
      <c r="A37" s="4"/>
      <c r="B37" s="23"/>
      <c r="D37" s="31"/>
      <c r="E37" s="31"/>
      <c r="F37" s="31"/>
      <c r="G37" s="31"/>
      <c r="H37" s="31"/>
      <c r="I37" s="31"/>
      <c r="J37" s="31"/>
      <c r="K37" s="31"/>
      <c r="L37" s="31"/>
      <c r="M37" s="31"/>
      <c r="N37" s="31"/>
      <c r="O37" s="31"/>
      <c r="P37" s="31"/>
      <c r="Q37" s="31"/>
      <c r="R37" s="31"/>
      <c r="S37" s="31"/>
      <c r="T37" s="31"/>
      <c r="U37" s="31"/>
      <c r="V37" s="31"/>
      <c r="W37" s="31"/>
      <c r="X37" s="31"/>
      <c r="Y37" s="31"/>
      <c r="Z37" s="23"/>
      <c r="AA37" s="23"/>
      <c r="AB37" s="5"/>
      <c r="AC37" s="5"/>
    </row>
    <row r="38" spans="1:29" ht="18" customHeight="1" x14ac:dyDescent="0.3">
      <c r="A38" s="4"/>
      <c r="B38" s="23"/>
      <c r="C38" s="31"/>
      <c r="D38" s="31"/>
      <c r="E38" s="31"/>
      <c r="F38" s="31"/>
      <c r="G38" s="31"/>
      <c r="H38" s="31"/>
      <c r="I38" s="31"/>
      <c r="J38" s="31"/>
      <c r="K38" s="31"/>
      <c r="L38" s="31"/>
      <c r="M38" s="31"/>
      <c r="N38" s="31"/>
      <c r="O38" s="31"/>
      <c r="P38" s="31"/>
      <c r="Q38" s="31"/>
      <c r="R38" s="31"/>
      <c r="S38" s="31"/>
      <c r="T38" s="31"/>
      <c r="U38" s="31"/>
      <c r="V38" s="31"/>
      <c r="W38" s="31"/>
      <c r="X38" s="31"/>
      <c r="Y38" s="31"/>
      <c r="Z38" s="23"/>
      <c r="AA38" s="23"/>
      <c r="AB38" s="5"/>
      <c r="AC38" s="5"/>
    </row>
    <row r="39" spans="1:29" ht="18" customHeight="1" x14ac:dyDescent="0.35">
      <c r="A39" s="4"/>
      <c r="B39" s="23"/>
      <c r="C39" s="26" t="s">
        <v>22</v>
      </c>
      <c r="D39" s="23"/>
      <c r="E39" s="23"/>
      <c r="F39" s="23"/>
      <c r="G39" s="23"/>
      <c r="H39" s="23"/>
      <c r="I39" s="23"/>
      <c r="J39" s="23"/>
      <c r="K39" s="23"/>
      <c r="L39" s="23"/>
      <c r="M39" s="23"/>
      <c r="N39" s="23"/>
      <c r="O39" s="23"/>
      <c r="P39" s="23"/>
      <c r="Q39" s="23"/>
      <c r="R39" s="23"/>
      <c r="S39" s="23"/>
      <c r="T39" s="23"/>
      <c r="U39" s="23"/>
      <c r="V39" s="23"/>
      <c r="W39" s="23"/>
      <c r="X39" s="23"/>
      <c r="Y39" s="23"/>
      <c r="Z39" s="23"/>
      <c r="AA39" s="23"/>
      <c r="AB39" s="5"/>
      <c r="AC39" s="5"/>
    </row>
    <row r="40" spans="1:29" ht="18" customHeight="1" x14ac:dyDescent="0.3">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5"/>
      <c r="AC40" s="5"/>
    </row>
    <row r="41" spans="1:29" ht="18" customHeight="1" x14ac:dyDescent="0.3">
      <c r="A41" s="4"/>
      <c r="B41" s="24"/>
      <c r="C41" s="23" t="s">
        <v>23</v>
      </c>
      <c r="D41" s="24"/>
      <c r="E41" s="24"/>
      <c r="F41" s="24"/>
      <c r="G41" s="24"/>
      <c r="H41" s="24"/>
      <c r="I41" s="24"/>
      <c r="J41" s="23"/>
      <c r="K41" s="24"/>
      <c r="L41" s="24"/>
      <c r="M41" s="24"/>
      <c r="N41" s="24"/>
      <c r="P41" s="25"/>
      <c r="Q41" s="25"/>
      <c r="R41" s="25"/>
      <c r="S41" s="25"/>
      <c r="T41" s="25"/>
      <c r="U41" s="25"/>
      <c r="V41" s="25"/>
      <c r="W41" s="25"/>
      <c r="X41" s="25"/>
      <c r="Y41" s="25"/>
      <c r="Z41" s="25"/>
      <c r="AA41" s="25"/>
      <c r="AB41" s="5"/>
      <c r="AC41" s="5"/>
    </row>
    <row r="42" spans="1:29" ht="18" customHeight="1" x14ac:dyDescent="0.3">
      <c r="A42" s="4"/>
      <c r="B42" s="24"/>
      <c r="C42" s="24"/>
      <c r="D42" s="24"/>
      <c r="E42" s="30"/>
      <c r="F42" s="30"/>
      <c r="G42" s="30"/>
      <c r="H42" s="30"/>
      <c r="I42" s="30"/>
      <c r="J42" s="30"/>
      <c r="K42" s="30"/>
      <c r="L42" s="30"/>
      <c r="M42" s="30"/>
      <c r="N42" s="30"/>
      <c r="O42" s="30"/>
      <c r="P42" s="30"/>
      <c r="Q42" s="30"/>
      <c r="R42" s="30"/>
      <c r="S42" s="30"/>
      <c r="T42" s="30"/>
      <c r="U42" s="30"/>
      <c r="V42" s="30"/>
      <c r="W42" s="30"/>
      <c r="X42" s="30"/>
      <c r="Y42" s="30"/>
      <c r="Z42" s="30"/>
      <c r="AA42" s="25"/>
      <c r="AB42" s="5"/>
      <c r="AC42" s="5"/>
    </row>
    <row r="43" spans="1:29" ht="18" customHeight="1" x14ac:dyDescent="0.3">
      <c r="A43" s="4"/>
      <c r="B43" s="24"/>
      <c r="C43" s="23" t="s">
        <v>24</v>
      </c>
      <c r="D43" s="45"/>
      <c r="E43" s="30"/>
      <c r="F43" s="30"/>
      <c r="G43" s="30"/>
      <c r="H43" s="30"/>
      <c r="I43" s="30"/>
      <c r="J43" s="30"/>
      <c r="K43" s="30"/>
      <c r="L43" s="30"/>
      <c r="M43" s="30"/>
      <c r="N43" s="30"/>
      <c r="O43" s="30"/>
      <c r="P43" s="30"/>
      <c r="Q43" s="30"/>
      <c r="R43" s="30"/>
      <c r="S43" s="30"/>
      <c r="T43" s="30"/>
      <c r="U43" s="30"/>
      <c r="V43" s="30"/>
      <c r="W43" s="30"/>
      <c r="X43" s="30"/>
      <c r="Y43" s="30"/>
      <c r="Z43" s="30"/>
      <c r="AA43" s="25"/>
      <c r="AB43" s="5"/>
      <c r="AC43" s="5"/>
    </row>
    <row r="44" spans="1:29" ht="18" customHeight="1" x14ac:dyDescent="0.3">
      <c r="A44" s="4"/>
      <c r="B44" s="24"/>
      <c r="C44" s="23"/>
      <c r="D44" s="45"/>
      <c r="E44" s="30"/>
      <c r="F44" s="30"/>
      <c r="G44" s="30"/>
      <c r="H44" s="30"/>
      <c r="I44" s="30"/>
      <c r="J44" s="30"/>
      <c r="K44" s="30"/>
      <c r="L44" s="30"/>
      <c r="M44" s="30"/>
      <c r="N44" s="30"/>
      <c r="O44" s="30"/>
      <c r="P44" s="30"/>
      <c r="Q44" s="30"/>
      <c r="R44" s="30"/>
      <c r="S44" s="30"/>
      <c r="T44" s="30"/>
      <c r="U44" s="30"/>
      <c r="V44" s="30"/>
      <c r="W44" s="30"/>
      <c r="X44" s="30"/>
      <c r="Y44" s="30"/>
      <c r="Z44" s="30"/>
      <c r="AA44" s="25"/>
      <c r="AB44" s="5"/>
      <c r="AC44" s="5"/>
    </row>
    <row r="45" spans="1:29" ht="18" customHeight="1" x14ac:dyDescent="0.3">
      <c r="A45" s="4"/>
      <c r="B45" s="24"/>
      <c r="C45" s="23" t="s">
        <v>25</v>
      </c>
      <c r="D45" s="45"/>
      <c r="E45" s="30"/>
      <c r="F45" s="30"/>
      <c r="G45" s="30"/>
      <c r="H45" s="30"/>
      <c r="I45" s="30"/>
      <c r="J45" s="30"/>
      <c r="K45" s="30"/>
      <c r="L45" s="30"/>
      <c r="M45" s="30"/>
      <c r="N45" s="30"/>
      <c r="O45" s="30"/>
      <c r="P45" s="30"/>
      <c r="Q45" s="30"/>
      <c r="R45" s="30"/>
      <c r="S45" s="30"/>
      <c r="T45" s="30"/>
      <c r="U45" s="30"/>
      <c r="V45" s="30"/>
      <c r="W45" s="30"/>
      <c r="X45" s="30"/>
      <c r="Y45" s="30"/>
      <c r="Z45" s="30"/>
      <c r="AA45" s="25"/>
      <c r="AB45" s="5"/>
      <c r="AC45" s="5"/>
    </row>
    <row r="46" spans="1:29" ht="18" customHeight="1" x14ac:dyDescent="0.3">
      <c r="A46" s="4"/>
      <c r="B46" s="24"/>
      <c r="C46" s="23" t="s">
        <v>26</v>
      </c>
      <c r="D46" s="24"/>
      <c r="E46" s="24"/>
      <c r="F46" s="24"/>
      <c r="G46" s="24"/>
      <c r="H46" s="24"/>
      <c r="I46" s="24"/>
      <c r="J46" s="23"/>
      <c r="K46" s="24"/>
      <c r="L46" s="24"/>
      <c r="M46" s="24"/>
      <c r="N46" s="24"/>
      <c r="P46" s="25"/>
      <c r="Q46" s="25"/>
      <c r="R46" s="25"/>
      <c r="S46" s="25"/>
      <c r="T46" s="25"/>
      <c r="U46" s="25"/>
      <c r="V46" s="25"/>
      <c r="W46" s="25"/>
      <c r="X46" s="25"/>
      <c r="Y46" s="25"/>
      <c r="Z46" s="25"/>
      <c r="AA46" s="25"/>
      <c r="AB46" s="5"/>
      <c r="AC46" s="5"/>
    </row>
    <row r="47" spans="1:29" ht="18" customHeight="1" x14ac:dyDescent="0.3">
      <c r="A47" s="4"/>
      <c r="B47" s="24"/>
      <c r="C47" s="24"/>
      <c r="D47" s="24"/>
      <c r="E47" s="24"/>
      <c r="F47" s="24"/>
      <c r="G47" s="24"/>
      <c r="H47" s="24"/>
      <c r="I47" s="24"/>
      <c r="J47" s="23"/>
      <c r="K47" s="24"/>
      <c r="L47" s="24"/>
      <c r="M47" s="24"/>
      <c r="N47" s="24"/>
      <c r="P47" s="25"/>
      <c r="Q47" s="25"/>
      <c r="R47" s="25"/>
      <c r="S47" s="25"/>
      <c r="T47" s="25"/>
      <c r="U47" s="25"/>
      <c r="V47" s="25"/>
      <c r="W47" s="25"/>
      <c r="X47" s="25"/>
      <c r="Y47" s="25"/>
      <c r="Z47" s="25"/>
      <c r="AA47" s="25"/>
      <c r="AB47" s="5"/>
      <c r="AC47" s="5"/>
    </row>
    <row r="48" spans="1:29" ht="18" customHeight="1" thickBot="1" x14ac:dyDescent="0.35">
      <c r="A48" s="4"/>
      <c r="B48" s="24"/>
      <c r="C48" s="13" t="s">
        <v>27</v>
      </c>
      <c r="D48" s="14"/>
      <c r="E48" s="15"/>
      <c r="F48" s="15"/>
      <c r="G48" s="13"/>
      <c r="H48" s="14"/>
      <c r="I48" s="15"/>
      <c r="J48" s="24"/>
      <c r="K48" s="24"/>
      <c r="L48" s="24"/>
      <c r="M48" s="24"/>
      <c r="N48" s="24"/>
      <c r="O48" s="25"/>
      <c r="P48" s="25"/>
      <c r="Q48" s="25"/>
      <c r="R48" s="25"/>
      <c r="S48" s="25"/>
      <c r="T48" s="25"/>
      <c r="U48" s="25"/>
      <c r="V48" s="25"/>
      <c r="W48" s="25"/>
      <c r="X48" s="25"/>
      <c r="Y48" s="25"/>
      <c r="Z48" s="25"/>
      <c r="AA48" s="25"/>
      <c r="AB48" s="5"/>
      <c r="AC48" s="5"/>
    </row>
    <row r="49" spans="1:29" ht="18" customHeight="1" x14ac:dyDescent="0.3">
      <c r="A49" s="4"/>
      <c r="B49" s="24"/>
      <c r="C49" s="24"/>
      <c r="D49" s="24"/>
      <c r="E49" s="24"/>
      <c r="F49" s="24"/>
      <c r="G49" s="24"/>
      <c r="H49" s="24"/>
      <c r="I49" s="24"/>
      <c r="J49" s="23"/>
      <c r="K49" s="24"/>
      <c r="L49" s="24"/>
      <c r="M49" s="24"/>
      <c r="N49" s="24"/>
      <c r="O49" s="25"/>
      <c r="P49" s="25"/>
      <c r="Q49" s="25"/>
      <c r="R49" s="25"/>
      <c r="S49" s="25"/>
      <c r="T49" s="25"/>
      <c r="U49" s="25"/>
      <c r="V49" s="25"/>
      <c r="W49" s="25"/>
      <c r="X49" s="25"/>
      <c r="Y49" s="25"/>
      <c r="Z49" s="25"/>
      <c r="AA49" s="25"/>
      <c r="AB49" s="5"/>
      <c r="AC49" s="5"/>
    </row>
    <row r="50" spans="1:29" ht="18" customHeight="1" x14ac:dyDescent="0.3">
      <c r="A50" s="4"/>
      <c r="B50" s="24"/>
      <c r="C50" s="23" t="s">
        <v>28</v>
      </c>
      <c r="D50" s="24"/>
      <c r="E50" s="24"/>
      <c r="F50" s="24"/>
      <c r="G50" s="24"/>
      <c r="H50" s="24"/>
      <c r="I50" s="24"/>
      <c r="J50" s="23"/>
      <c r="K50" s="24"/>
      <c r="L50" s="24"/>
      <c r="M50" s="24"/>
      <c r="N50" s="24"/>
      <c r="O50" s="25"/>
      <c r="P50" s="25"/>
      <c r="Q50" s="25"/>
      <c r="R50" s="25"/>
      <c r="S50" s="25"/>
      <c r="T50" s="25"/>
      <c r="U50" s="25"/>
      <c r="V50" s="25"/>
      <c r="W50" s="25"/>
      <c r="X50" s="25"/>
      <c r="Y50" s="25"/>
      <c r="Z50" s="25"/>
      <c r="AA50" s="25"/>
      <c r="AB50" s="5"/>
      <c r="AC50" s="5"/>
    </row>
    <row r="51" spans="1:29" ht="18" customHeight="1" x14ac:dyDescent="0.3">
      <c r="A51" s="4"/>
      <c r="B51" s="24"/>
      <c r="C51" s="24"/>
      <c r="D51" s="24"/>
      <c r="E51" s="24"/>
      <c r="F51" s="24"/>
      <c r="G51" s="24"/>
      <c r="H51" s="24"/>
      <c r="I51" s="24"/>
      <c r="J51" s="23"/>
      <c r="K51" s="24"/>
      <c r="L51" s="24"/>
      <c r="M51" s="24"/>
      <c r="N51" s="24"/>
      <c r="O51" s="25"/>
      <c r="P51" s="25"/>
      <c r="Q51" s="25"/>
      <c r="R51" s="25"/>
      <c r="S51" s="25"/>
      <c r="T51" s="25"/>
      <c r="U51" s="25"/>
      <c r="V51" s="25"/>
      <c r="W51" s="25"/>
      <c r="X51" s="25"/>
      <c r="Y51" s="25"/>
      <c r="Z51" s="25"/>
      <c r="AA51" s="25"/>
      <c r="AB51" s="5"/>
      <c r="AC51" s="5"/>
    </row>
    <row r="52" spans="1:29" ht="18" customHeight="1" thickBot="1" x14ac:dyDescent="0.35">
      <c r="A52" s="4"/>
      <c r="B52" s="24"/>
      <c r="C52" s="24"/>
      <c r="D52" s="24"/>
      <c r="E52" s="24"/>
      <c r="F52" s="24"/>
      <c r="G52" s="24"/>
      <c r="H52" s="24"/>
      <c r="I52" s="24"/>
      <c r="J52" s="23"/>
      <c r="K52" s="24"/>
      <c r="L52" s="24"/>
      <c r="M52" s="24"/>
      <c r="N52" s="24"/>
      <c r="O52" s="25"/>
      <c r="P52" s="25"/>
      <c r="Q52" s="25"/>
      <c r="R52" s="25"/>
      <c r="S52" s="25"/>
      <c r="T52" s="25"/>
      <c r="U52" s="25"/>
      <c r="V52" s="25"/>
      <c r="W52" s="25"/>
      <c r="X52" s="25"/>
      <c r="Y52" s="25"/>
      <c r="Z52" s="25"/>
      <c r="AA52" s="25"/>
      <c r="AB52" s="5"/>
      <c r="AC52" s="5"/>
    </row>
    <row r="53" spans="1:29" ht="18" customHeight="1" x14ac:dyDescent="0.3">
      <c r="A53" s="4"/>
      <c r="B53" s="24"/>
      <c r="C53" s="24"/>
      <c r="D53" s="1" t="s">
        <v>29</v>
      </c>
      <c r="H53" s="61">
        <v>0.04</v>
      </c>
      <c r="I53" s="24"/>
      <c r="J53" s="24"/>
      <c r="K53" s="184" t="s">
        <v>30</v>
      </c>
      <c r="L53" s="182" t="s">
        <v>31</v>
      </c>
      <c r="M53" s="182"/>
      <c r="N53" s="182"/>
      <c r="O53" s="182"/>
      <c r="P53" s="182"/>
      <c r="Q53" s="182"/>
      <c r="R53" s="182"/>
      <c r="S53" s="182"/>
      <c r="T53" s="182"/>
      <c r="U53" s="182"/>
      <c r="V53" s="182"/>
      <c r="W53" s="182"/>
      <c r="X53" s="182"/>
      <c r="Y53" s="182"/>
      <c r="Z53" s="182"/>
      <c r="AA53" s="25"/>
      <c r="AB53" s="5"/>
      <c r="AC53" s="5"/>
    </row>
    <row r="54" spans="1:29" ht="18" customHeight="1" x14ac:dyDescent="0.3">
      <c r="A54" s="4"/>
      <c r="B54" s="24"/>
      <c r="C54" s="24"/>
      <c r="D54" s="24"/>
      <c r="E54" s="24"/>
      <c r="F54" s="24"/>
      <c r="G54" s="24"/>
      <c r="H54" s="24"/>
      <c r="I54" s="24"/>
      <c r="J54" s="24"/>
      <c r="K54" s="184"/>
      <c r="L54" s="182"/>
      <c r="M54" s="182"/>
      <c r="N54" s="182"/>
      <c r="O54" s="182"/>
      <c r="P54" s="182"/>
      <c r="Q54" s="182"/>
      <c r="R54" s="182"/>
      <c r="S54" s="182"/>
      <c r="T54" s="182"/>
      <c r="U54" s="182"/>
      <c r="V54" s="182"/>
      <c r="W54" s="182"/>
      <c r="X54" s="182"/>
      <c r="Y54" s="182"/>
      <c r="Z54" s="182"/>
      <c r="AA54" s="25"/>
      <c r="AB54" s="5"/>
      <c r="AC54" s="5"/>
    </row>
    <row r="55" spans="1:29" ht="57.95" customHeight="1" x14ac:dyDescent="0.3">
      <c r="A55" s="4"/>
      <c r="B55" s="24"/>
      <c r="C55" s="24"/>
      <c r="D55" s="24"/>
      <c r="E55" s="24"/>
      <c r="F55" s="24"/>
      <c r="G55" s="24"/>
      <c r="H55" s="24"/>
      <c r="I55" s="24"/>
      <c r="J55" s="24"/>
      <c r="K55" s="184"/>
      <c r="L55" s="182"/>
      <c r="M55" s="182"/>
      <c r="N55" s="182"/>
      <c r="O55" s="182"/>
      <c r="P55" s="182"/>
      <c r="Q55" s="182"/>
      <c r="R55" s="182"/>
      <c r="S55" s="182"/>
      <c r="T55" s="182"/>
      <c r="U55" s="182"/>
      <c r="V55" s="182"/>
      <c r="W55" s="182"/>
      <c r="X55" s="182"/>
      <c r="Y55" s="182"/>
      <c r="Z55" s="182"/>
      <c r="AA55" s="25"/>
      <c r="AB55" s="5"/>
      <c r="AC55" s="5"/>
    </row>
    <row r="56" spans="1:29" ht="18" customHeight="1" x14ac:dyDescent="0.3">
      <c r="A56" s="4"/>
      <c r="B56" s="24"/>
      <c r="C56" s="24"/>
      <c r="D56" s="24"/>
      <c r="E56" s="24"/>
      <c r="F56" s="24"/>
      <c r="G56" s="24"/>
      <c r="H56" s="24"/>
      <c r="I56" s="24"/>
      <c r="J56" s="24"/>
      <c r="K56" s="184"/>
      <c r="L56" s="182" t="s">
        <v>32</v>
      </c>
      <c r="M56" s="182"/>
      <c r="N56" s="182"/>
      <c r="O56" s="182"/>
      <c r="P56" s="182"/>
      <c r="Q56" s="182"/>
      <c r="R56" s="182"/>
      <c r="S56" s="182"/>
      <c r="T56" s="182"/>
      <c r="U56" s="182"/>
      <c r="V56" s="182"/>
      <c r="W56" s="182"/>
      <c r="X56" s="182"/>
      <c r="Y56" s="182"/>
      <c r="Z56" s="182"/>
      <c r="AA56" s="25"/>
      <c r="AB56" s="5"/>
      <c r="AC56" s="5"/>
    </row>
    <row r="57" spans="1:29" ht="18" customHeight="1" x14ac:dyDescent="0.3">
      <c r="A57" s="4"/>
      <c r="B57" s="24"/>
      <c r="C57" s="24"/>
      <c r="D57" s="24"/>
      <c r="E57" s="24"/>
      <c r="F57" s="24"/>
      <c r="G57" s="24"/>
      <c r="H57" s="24"/>
      <c r="I57" s="24"/>
      <c r="J57" s="24"/>
      <c r="K57" s="24"/>
      <c r="L57" s="182"/>
      <c r="M57" s="182"/>
      <c r="N57" s="182"/>
      <c r="O57" s="182"/>
      <c r="P57" s="182"/>
      <c r="Q57" s="182"/>
      <c r="R57" s="182"/>
      <c r="S57" s="182"/>
      <c r="T57" s="182"/>
      <c r="U57" s="182"/>
      <c r="V57" s="182"/>
      <c r="W57" s="182"/>
      <c r="X57" s="182"/>
      <c r="Y57" s="182"/>
      <c r="Z57" s="182"/>
      <c r="AA57" s="25"/>
      <c r="AB57" s="5"/>
      <c r="AC57" s="5"/>
    </row>
    <row r="58" spans="1:29" ht="18" customHeight="1" x14ac:dyDescent="0.3">
      <c r="A58" s="4"/>
      <c r="B58" s="24"/>
      <c r="C58" s="24"/>
      <c r="D58" s="24"/>
      <c r="E58" s="24"/>
      <c r="F58" s="24"/>
      <c r="G58" s="24"/>
      <c r="H58" s="24"/>
      <c r="I58" s="24"/>
      <c r="J58" s="24"/>
      <c r="K58" s="24"/>
      <c r="L58" s="29" t="s">
        <v>33</v>
      </c>
      <c r="M58" s="24"/>
      <c r="N58" s="24"/>
      <c r="O58" s="25"/>
      <c r="P58" s="25"/>
      <c r="Q58" s="25"/>
      <c r="R58" s="25"/>
      <c r="S58" s="25"/>
      <c r="T58" s="25"/>
      <c r="U58" s="25"/>
      <c r="V58" s="25"/>
      <c r="W58" s="25"/>
      <c r="X58" s="25"/>
      <c r="Y58" s="25"/>
      <c r="Z58" s="25"/>
      <c r="AA58" s="25"/>
      <c r="AB58" s="5"/>
      <c r="AC58" s="5"/>
    </row>
    <row r="59" spans="1:29" ht="18" customHeight="1" x14ac:dyDescent="0.3">
      <c r="A59" s="4"/>
      <c r="B59" s="24"/>
      <c r="C59" s="24"/>
      <c r="D59" s="24"/>
      <c r="E59" s="24"/>
      <c r="F59" s="24"/>
      <c r="G59" s="24"/>
      <c r="H59" s="24"/>
      <c r="I59" s="24"/>
      <c r="J59" s="24"/>
      <c r="K59" s="24"/>
      <c r="L59" s="24"/>
      <c r="M59" s="24"/>
      <c r="N59" s="24"/>
      <c r="O59" s="25"/>
      <c r="P59" s="25"/>
      <c r="Q59" s="25"/>
      <c r="R59" s="25"/>
      <c r="S59" s="25"/>
      <c r="T59" s="25"/>
      <c r="U59" s="25"/>
      <c r="V59" s="25"/>
      <c r="W59" s="25"/>
      <c r="X59" s="25"/>
      <c r="Y59" s="25"/>
      <c r="Z59" s="25"/>
      <c r="AA59" s="25"/>
      <c r="AB59" s="5"/>
      <c r="AC59" s="5"/>
    </row>
    <row r="60" spans="1:29" ht="18" customHeight="1" x14ac:dyDescent="0.3">
      <c r="A60" s="4"/>
      <c r="B60" s="24"/>
      <c r="C60" s="24"/>
      <c r="D60" s="24"/>
      <c r="E60" s="24"/>
      <c r="F60" s="24"/>
      <c r="G60" s="24"/>
      <c r="H60" s="24"/>
      <c r="I60" s="24"/>
      <c r="J60" s="24"/>
      <c r="K60" s="24"/>
      <c r="L60" s="24"/>
      <c r="M60" s="24"/>
      <c r="N60" s="24"/>
      <c r="O60" s="25"/>
      <c r="P60" s="25"/>
      <c r="Q60" s="25"/>
      <c r="R60" s="25"/>
      <c r="S60" s="25"/>
      <c r="T60" s="25"/>
      <c r="U60" s="25"/>
      <c r="V60" s="25"/>
      <c r="W60" s="25"/>
      <c r="X60" s="25"/>
      <c r="Y60" s="25"/>
      <c r="Z60" s="25"/>
      <c r="AA60" s="25"/>
      <c r="AB60" s="5"/>
      <c r="AC60" s="5"/>
    </row>
    <row r="61" spans="1:29" ht="18" customHeight="1" x14ac:dyDescent="0.3">
      <c r="A61" s="4"/>
      <c r="B61" s="24"/>
      <c r="D61" s="1" t="s">
        <v>34</v>
      </c>
      <c r="H61" s="66">
        <v>20</v>
      </c>
      <c r="I61" s="24"/>
      <c r="J61" s="23"/>
      <c r="K61" s="184" t="s">
        <v>35</v>
      </c>
      <c r="L61" s="185" t="s">
        <v>36</v>
      </c>
      <c r="M61" s="185"/>
      <c r="N61" s="185"/>
      <c r="O61" s="185"/>
      <c r="P61" s="185"/>
      <c r="Q61" s="185"/>
      <c r="R61" s="185"/>
      <c r="S61" s="185"/>
      <c r="T61" s="185"/>
      <c r="U61" s="185"/>
      <c r="V61" s="185"/>
      <c r="W61" s="185"/>
      <c r="X61" s="185"/>
      <c r="Y61" s="185"/>
      <c r="Z61" s="185"/>
      <c r="AA61" s="25"/>
      <c r="AB61" s="5"/>
      <c r="AC61" s="5"/>
    </row>
    <row r="62" spans="1:29" ht="18" customHeight="1" x14ac:dyDescent="0.3">
      <c r="A62" s="4"/>
      <c r="B62" s="24"/>
      <c r="C62" s="24"/>
      <c r="D62" s="24"/>
      <c r="E62" s="24"/>
      <c r="F62" s="24"/>
      <c r="G62" s="35"/>
      <c r="H62" s="38"/>
      <c r="I62" s="24"/>
      <c r="J62" s="24"/>
      <c r="K62" s="184"/>
      <c r="L62" s="185"/>
      <c r="M62" s="185"/>
      <c r="N62" s="185"/>
      <c r="O62" s="185"/>
      <c r="P62" s="185"/>
      <c r="Q62" s="185"/>
      <c r="R62" s="185"/>
      <c r="S62" s="185"/>
      <c r="T62" s="185"/>
      <c r="U62" s="185"/>
      <c r="V62" s="185"/>
      <c r="W62" s="185"/>
      <c r="X62" s="185"/>
      <c r="Y62" s="185"/>
      <c r="Z62" s="185"/>
      <c r="AA62" s="25"/>
      <c r="AB62" s="5"/>
      <c r="AC62" s="5"/>
    </row>
    <row r="63" spans="1:29" ht="18" customHeight="1" x14ac:dyDescent="0.3">
      <c r="A63" s="4"/>
      <c r="B63" s="24"/>
      <c r="C63" s="24"/>
      <c r="D63" s="24"/>
      <c r="E63" s="24"/>
      <c r="F63" s="24"/>
      <c r="G63" s="24"/>
      <c r="H63" s="24"/>
      <c r="I63" s="24"/>
      <c r="J63" s="24"/>
      <c r="K63" s="184"/>
      <c r="L63" s="185"/>
      <c r="M63" s="185"/>
      <c r="N63" s="185"/>
      <c r="O63" s="185"/>
      <c r="P63" s="185"/>
      <c r="Q63" s="185"/>
      <c r="R63" s="185"/>
      <c r="S63" s="185"/>
      <c r="T63" s="185"/>
      <c r="U63" s="185"/>
      <c r="V63" s="185"/>
      <c r="W63" s="185"/>
      <c r="X63" s="185"/>
      <c r="Y63" s="185"/>
      <c r="Z63" s="185"/>
      <c r="AA63" s="25"/>
      <c r="AB63" s="5"/>
      <c r="AC63" s="5"/>
    </row>
    <row r="64" spans="1:29" ht="38.1" customHeight="1" x14ac:dyDescent="0.3">
      <c r="A64" s="4"/>
      <c r="B64" s="24"/>
      <c r="C64" s="24"/>
      <c r="D64" s="24"/>
      <c r="E64" s="24"/>
      <c r="F64" s="24"/>
      <c r="G64" s="24"/>
      <c r="H64" s="24"/>
      <c r="I64" s="24">
        <v>2</v>
      </c>
      <c r="J64" s="24"/>
      <c r="K64" s="184"/>
      <c r="L64" s="185" t="s">
        <v>37</v>
      </c>
      <c r="M64" s="185"/>
      <c r="N64" s="185"/>
      <c r="O64" s="185"/>
      <c r="P64" s="185"/>
      <c r="Q64" s="185"/>
      <c r="R64" s="185"/>
      <c r="S64" s="185"/>
      <c r="T64" s="185"/>
      <c r="U64" s="185"/>
      <c r="V64" s="185"/>
      <c r="W64" s="185"/>
      <c r="X64" s="185"/>
      <c r="Y64" s="185"/>
      <c r="Z64" s="185"/>
      <c r="AA64" s="25"/>
      <c r="AB64" s="5"/>
      <c r="AC64" s="5"/>
    </row>
    <row r="65" spans="1:29" ht="18" customHeight="1" x14ac:dyDescent="0.3">
      <c r="A65" s="4"/>
      <c r="B65" s="24"/>
      <c r="C65" s="24"/>
      <c r="D65" s="24"/>
      <c r="E65" s="24"/>
      <c r="F65" s="24"/>
      <c r="G65" s="24"/>
      <c r="H65" s="24"/>
      <c r="I65" s="24"/>
      <c r="J65" s="24"/>
      <c r="K65" s="24"/>
      <c r="L65" s="185" t="s">
        <v>38</v>
      </c>
      <c r="M65" s="185"/>
      <c r="N65" s="185"/>
      <c r="O65" s="185"/>
      <c r="P65" s="185"/>
      <c r="Q65" s="185"/>
      <c r="R65" s="185"/>
      <c r="S65" s="185"/>
      <c r="T65" s="185"/>
      <c r="U65" s="185"/>
      <c r="V65" s="185"/>
      <c r="W65" s="185"/>
      <c r="X65" s="185"/>
      <c r="Y65" s="185"/>
      <c r="Z65" s="185"/>
      <c r="AA65" s="25"/>
      <c r="AB65" s="5"/>
      <c r="AC65" s="5"/>
    </row>
    <row r="66" spans="1:29" ht="18" customHeight="1" x14ac:dyDescent="0.3">
      <c r="A66" s="4"/>
      <c r="B66" s="24"/>
      <c r="C66" s="24"/>
      <c r="D66" s="24"/>
      <c r="E66" s="24"/>
      <c r="F66" s="24">
        <v>2</v>
      </c>
      <c r="G66" s="24"/>
      <c r="H66" s="24">
        <v>2</v>
      </c>
      <c r="I66" s="24"/>
      <c r="J66" s="24"/>
      <c r="K66" s="24"/>
      <c r="L66" s="185"/>
      <c r="M66" s="185"/>
      <c r="N66" s="185"/>
      <c r="O66" s="185"/>
      <c r="P66" s="185"/>
      <c r="Q66" s="185"/>
      <c r="R66" s="185"/>
      <c r="S66" s="185"/>
      <c r="T66" s="185"/>
      <c r="U66" s="185"/>
      <c r="V66" s="185"/>
      <c r="W66" s="185"/>
      <c r="X66" s="185"/>
      <c r="Y66" s="185"/>
      <c r="Z66" s="185"/>
      <c r="AA66" s="25"/>
      <c r="AB66" s="5"/>
      <c r="AC66" s="5"/>
    </row>
    <row r="67" spans="1:29" ht="18" customHeight="1" x14ac:dyDescent="0.3">
      <c r="A67" s="4"/>
      <c r="B67" s="24"/>
      <c r="C67" s="24"/>
      <c r="D67" s="24"/>
      <c r="E67" s="24"/>
      <c r="F67" s="24"/>
      <c r="G67" s="24"/>
      <c r="H67" s="24"/>
      <c r="I67" s="24"/>
      <c r="J67" s="24"/>
      <c r="K67" s="24"/>
      <c r="L67" s="185"/>
      <c r="M67" s="185"/>
      <c r="N67" s="185"/>
      <c r="O67" s="185"/>
      <c r="P67" s="185"/>
      <c r="Q67" s="185"/>
      <c r="R67" s="185"/>
      <c r="S67" s="185"/>
      <c r="T67" s="185"/>
      <c r="U67" s="185"/>
      <c r="V67" s="185"/>
      <c r="W67" s="185"/>
      <c r="X67" s="185"/>
      <c r="Y67" s="185"/>
      <c r="Z67" s="185"/>
      <c r="AA67" s="25"/>
      <c r="AB67" s="5"/>
      <c r="AC67" s="5"/>
    </row>
    <row r="68" spans="1:29" ht="18" customHeight="1" x14ac:dyDescent="0.3">
      <c r="A68" s="4"/>
      <c r="B68" s="24"/>
      <c r="C68" s="24"/>
      <c r="D68" s="24"/>
      <c r="E68" s="24"/>
      <c r="F68" s="24"/>
      <c r="G68" s="24"/>
      <c r="H68" s="24"/>
      <c r="I68" s="24"/>
      <c r="J68" s="24"/>
      <c r="K68" s="24"/>
      <c r="L68" s="23" t="s">
        <v>39</v>
      </c>
      <c r="M68" s="24"/>
      <c r="N68" s="24"/>
      <c r="O68" s="25"/>
      <c r="P68" s="25"/>
      <c r="Q68" s="25"/>
      <c r="R68" s="25"/>
      <c r="S68" s="25"/>
      <c r="T68" s="25"/>
      <c r="U68" s="25"/>
      <c r="V68" s="25"/>
      <c r="W68" s="25"/>
      <c r="X68" s="25"/>
      <c r="Y68" s="25"/>
      <c r="Z68" s="25"/>
      <c r="AA68" s="25"/>
      <c r="AB68" s="5"/>
      <c r="AC68" s="5"/>
    </row>
    <row r="69" spans="1:29" ht="18" customHeight="1" x14ac:dyDescent="0.3">
      <c r="A69" s="4"/>
      <c r="B69" s="24"/>
      <c r="C69" s="24"/>
      <c r="D69" s="24"/>
      <c r="E69" s="24"/>
      <c r="F69" s="24"/>
      <c r="G69" s="24"/>
      <c r="H69" s="24"/>
      <c r="I69" s="24"/>
      <c r="J69" s="24"/>
      <c r="K69" s="24"/>
      <c r="L69" s="24"/>
      <c r="M69" s="24"/>
      <c r="N69" s="24"/>
      <c r="O69" s="25"/>
      <c r="P69" s="25"/>
      <c r="Q69" s="25"/>
      <c r="R69" s="25"/>
      <c r="S69" s="25"/>
      <c r="T69" s="25"/>
      <c r="U69" s="25"/>
      <c r="V69" s="25"/>
      <c r="W69" s="25"/>
      <c r="X69" s="25"/>
      <c r="Y69" s="25"/>
      <c r="Z69" s="25"/>
      <c r="AA69" s="25"/>
      <c r="AB69" s="5"/>
      <c r="AC69" s="5"/>
    </row>
    <row r="70" spans="1:29" ht="18" customHeight="1" x14ac:dyDescent="0.3">
      <c r="A70" s="4"/>
      <c r="B70" s="24"/>
      <c r="C70" s="24"/>
      <c r="D70" s="24"/>
      <c r="E70" s="24"/>
      <c r="F70" s="24"/>
      <c r="G70" s="24"/>
      <c r="H70" s="24"/>
      <c r="I70" s="24"/>
      <c r="J70" s="24"/>
      <c r="K70" s="24"/>
      <c r="L70" s="24"/>
      <c r="M70" s="24"/>
      <c r="N70" s="24"/>
      <c r="O70" s="25"/>
      <c r="P70" s="25"/>
      <c r="Q70" s="25"/>
      <c r="R70" s="25"/>
      <c r="S70" s="25"/>
      <c r="T70" s="25"/>
      <c r="U70" s="25"/>
      <c r="V70" s="25"/>
      <c r="W70" s="25"/>
      <c r="X70" s="25"/>
      <c r="Y70" s="25"/>
      <c r="Z70" s="25"/>
      <c r="AA70" s="25"/>
      <c r="AB70" s="5"/>
      <c r="AC70" s="5"/>
    </row>
    <row r="71" spans="1:29" ht="28.9" customHeight="1" x14ac:dyDescent="0.3">
      <c r="A71" s="4"/>
      <c r="B71" s="24"/>
      <c r="C71" s="24"/>
      <c r="D71" s="1" t="s">
        <v>40</v>
      </c>
      <c r="H71" s="66">
        <v>2025</v>
      </c>
      <c r="I71" s="24"/>
      <c r="J71" s="24"/>
      <c r="K71" s="184" t="s">
        <v>41</v>
      </c>
      <c r="L71" s="182" t="s">
        <v>42</v>
      </c>
      <c r="M71" s="182"/>
      <c r="N71" s="182"/>
      <c r="O71" s="182"/>
      <c r="P71" s="182"/>
      <c r="Q71" s="182"/>
      <c r="R71" s="182"/>
      <c r="S71" s="182"/>
      <c r="T71" s="182"/>
      <c r="U71" s="182"/>
      <c r="V71" s="182"/>
      <c r="W71" s="182"/>
      <c r="X71" s="182"/>
      <c r="Y71" s="182"/>
      <c r="Z71" s="182"/>
      <c r="AA71" s="25"/>
      <c r="AB71" s="5"/>
      <c r="AC71" s="5"/>
    </row>
    <row r="72" spans="1:29" ht="18" customHeight="1" x14ac:dyDescent="0.3">
      <c r="A72" s="4"/>
      <c r="B72" s="24"/>
      <c r="C72" s="24"/>
      <c r="H72" s="24"/>
      <c r="I72" s="24"/>
      <c r="J72" s="24"/>
      <c r="K72" s="184"/>
      <c r="L72" s="182"/>
      <c r="M72" s="182"/>
      <c r="N72" s="182"/>
      <c r="O72" s="182"/>
      <c r="P72" s="182"/>
      <c r="Q72" s="182"/>
      <c r="R72" s="182"/>
      <c r="S72" s="182"/>
      <c r="T72" s="182"/>
      <c r="U72" s="182"/>
      <c r="V72" s="182"/>
      <c r="W72" s="182"/>
      <c r="X72" s="182"/>
      <c r="Y72" s="182"/>
      <c r="Z72" s="182"/>
      <c r="AA72" s="25"/>
      <c r="AB72" s="5"/>
      <c r="AC72" s="5"/>
    </row>
    <row r="73" spans="1:29" ht="48" customHeight="1" x14ac:dyDescent="0.3">
      <c r="A73" s="4"/>
      <c r="B73" s="24"/>
      <c r="C73" s="24"/>
      <c r="H73" s="24"/>
      <c r="I73" s="24"/>
      <c r="J73" s="24"/>
      <c r="K73" s="184"/>
      <c r="L73" s="182"/>
      <c r="M73" s="182"/>
      <c r="N73" s="182"/>
      <c r="O73" s="182"/>
      <c r="P73" s="182"/>
      <c r="Q73" s="182"/>
      <c r="R73" s="182"/>
      <c r="S73" s="182"/>
      <c r="T73" s="182"/>
      <c r="U73" s="182"/>
      <c r="V73" s="182"/>
      <c r="W73" s="182"/>
      <c r="X73" s="182"/>
      <c r="Y73" s="182"/>
      <c r="Z73" s="182"/>
      <c r="AA73" s="25"/>
      <c r="AB73" s="5"/>
      <c r="AC73" s="5"/>
    </row>
    <row r="74" spans="1:29" ht="52.9" customHeight="1" x14ac:dyDescent="0.3">
      <c r="A74" s="4"/>
      <c r="B74" s="24"/>
      <c r="C74" s="24"/>
      <c r="H74" s="24"/>
      <c r="I74" s="24"/>
      <c r="J74" s="24"/>
      <c r="K74" s="184"/>
      <c r="L74" s="182"/>
      <c r="M74" s="182"/>
      <c r="N74" s="182"/>
      <c r="O74" s="182"/>
      <c r="P74" s="182"/>
      <c r="Q74" s="182"/>
      <c r="R74" s="182"/>
      <c r="S74" s="182"/>
      <c r="T74" s="182"/>
      <c r="U74" s="182"/>
      <c r="V74" s="182"/>
      <c r="W74" s="182"/>
      <c r="X74" s="182"/>
      <c r="Y74" s="182"/>
      <c r="Z74" s="182"/>
      <c r="AA74" s="25"/>
      <c r="AB74" s="5"/>
      <c r="AC74" s="5"/>
    </row>
    <row r="75" spans="1:29" ht="18" customHeight="1" x14ac:dyDescent="0.3">
      <c r="A75" s="4"/>
      <c r="B75" s="24"/>
      <c r="C75" s="24"/>
      <c r="D75" s="24"/>
      <c r="E75" s="24"/>
      <c r="F75" s="24"/>
      <c r="G75" s="24"/>
      <c r="H75" s="24"/>
      <c r="I75" s="24"/>
      <c r="J75" s="24"/>
      <c r="K75" s="24"/>
      <c r="L75" s="29"/>
      <c r="M75" s="27"/>
      <c r="N75" s="27"/>
      <c r="O75" s="27"/>
      <c r="P75" s="27"/>
      <c r="Q75" s="27"/>
      <c r="R75" s="27"/>
      <c r="S75" s="27"/>
      <c r="T75" s="27"/>
      <c r="U75" s="27"/>
      <c r="V75" s="27"/>
      <c r="W75" s="27"/>
      <c r="X75" s="27"/>
      <c r="Y75" s="27"/>
      <c r="Z75" s="27"/>
      <c r="AA75" s="25"/>
      <c r="AB75" s="5"/>
      <c r="AC75" s="5"/>
    </row>
    <row r="76" spans="1:29" ht="18" customHeight="1" x14ac:dyDescent="0.3">
      <c r="A76" s="4"/>
      <c r="B76" s="24"/>
      <c r="C76" s="24"/>
      <c r="D76" s="24"/>
      <c r="E76" s="24"/>
      <c r="F76" s="24"/>
      <c r="G76" s="24"/>
      <c r="H76" s="24"/>
      <c r="I76" s="24"/>
      <c r="J76" s="24"/>
      <c r="K76" s="24"/>
      <c r="L76" s="29"/>
      <c r="M76" s="27"/>
      <c r="N76" s="27"/>
      <c r="O76" s="27"/>
      <c r="P76" s="27"/>
      <c r="Q76" s="27"/>
      <c r="R76" s="27"/>
      <c r="S76" s="27"/>
      <c r="T76" s="27"/>
      <c r="U76" s="27"/>
      <c r="V76" s="27"/>
      <c r="W76" s="27"/>
      <c r="X76" s="27"/>
      <c r="Y76" s="27"/>
      <c r="Z76" s="27"/>
      <c r="AA76" s="25"/>
      <c r="AB76" s="5"/>
      <c r="AC76" s="5"/>
    </row>
    <row r="77" spans="1:29" ht="18" customHeight="1" x14ac:dyDescent="0.3">
      <c r="A77" s="4"/>
      <c r="B77" s="24"/>
      <c r="C77" s="24"/>
      <c r="D77" s="24"/>
      <c r="E77" s="24"/>
      <c r="F77" s="24"/>
      <c r="G77" s="24"/>
      <c r="H77" s="24"/>
      <c r="I77" s="24"/>
      <c r="J77" s="24"/>
      <c r="K77" s="24"/>
      <c r="L77" s="29"/>
      <c r="M77" s="27"/>
      <c r="N77" s="27"/>
      <c r="O77" s="27"/>
      <c r="P77" s="27"/>
      <c r="Q77" s="27"/>
      <c r="R77" s="27"/>
      <c r="S77" s="27"/>
      <c r="T77" s="27"/>
      <c r="U77" s="27"/>
      <c r="V77" s="27"/>
      <c r="W77" s="27"/>
      <c r="X77" s="27"/>
      <c r="Y77" s="27"/>
      <c r="Z77" s="27"/>
      <c r="AA77" s="25"/>
      <c r="AB77" s="5"/>
      <c r="AC77" s="5"/>
    </row>
    <row r="78" spans="1:29" ht="18" customHeight="1" x14ac:dyDescent="0.3">
      <c r="A78" s="4"/>
      <c r="B78" s="24"/>
      <c r="C78" s="24"/>
      <c r="D78" s="24"/>
      <c r="E78" s="24"/>
      <c r="F78" s="24"/>
      <c r="G78" s="24"/>
      <c r="H78" s="24"/>
      <c r="I78" s="24"/>
      <c r="J78" s="24"/>
      <c r="K78" s="24"/>
      <c r="L78" s="29"/>
      <c r="M78" s="27"/>
      <c r="N78" s="27"/>
      <c r="O78" s="27"/>
      <c r="P78" s="27"/>
      <c r="Q78" s="27"/>
      <c r="R78" s="27"/>
      <c r="S78" s="27"/>
      <c r="T78" s="27"/>
      <c r="U78" s="27"/>
      <c r="V78" s="27"/>
      <c r="W78" s="27"/>
      <c r="X78" s="27"/>
      <c r="Y78" s="27"/>
      <c r="Z78" s="27"/>
      <c r="AA78" s="25"/>
      <c r="AB78" s="5"/>
      <c r="AC78" s="5"/>
    </row>
    <row r="79" spans="1:29" ht="18" customHeight="1" x14ac:dyDescent="0.3">
      <c r="A79" s="4"/>
      <c r="B79" s="24"/>
      <c r="C79" s="24"/>
      <c r="H79" s="24"/>
      <c r="I79" s="24"/>
      <c r="J79" s="24"/>
      <c r="K79" s="28"/>
      <c r="L79" s="185"/>
      <c r="M79" s="185"/>
      <c r="N79" s="185"/>
      <c r="O79" s="185"/>
      <c r="P79" s="185"/>
      <c r="Q79" s="185"/>
      <c r="R79" s="185"/>
      <c r="S79" s="185"/>
      <c r="T79" s="185"/>
      <c r="U79" s="185"/>
      <c r="V79" s="185"/>
      <c r="W79" s="185"/>
      <c r="X79" s="185"/>
      <c r="Y79" s="185"/>
      <c r="Z79" s="185"/>
      <c r="AA79" s="25"/>
      <c r="AB79" s="5"/>
      <c r="AC79" s="5"/>
    </row>
    <row r="80" spans="1:29" ht="18" customHeight="1" x14ac:dyDescent="0.3">
      <c r="A80" s="4"/>
      <c r="B80" s="24"/>
      <c r="C80" s="24"/>
      <c r="D80" s="24"/>
      <c r="E80" s="24"/>
      <c r="F80" s="24"/>
      <c r="G80" s="24"/>
      <c r="H80" s="24"/>
      <c r="I80" s="24"/>
      <c r="J80" s="24"/>
      <c r="K80" s="24"/>
      <c r="L80" s="185"/>
      <c r="M80" s="185"/>
      <c r="N80" s="185"/>
      <c r="O80" s="185"/>
      <c r="P80" s="185"/>
      <c r="Q80" s="185"/>
      <c r="R80" s="185"/>
      <c r="S80" s="185"/>
      <c r="T80" s="185"/>
      <c r="U80" s="185"/>
      <c r="V80" s="185"/>
      <c r="W80" s="185"/>
      <c r="X80" s="185"/>
      <c r="Y80" s="185"/>
      <c r="Z80" s="185"/>
      <c r="AA80" s="25"/>
      <c r="AB80" s="5"/>
      <c r="AC80" s="5"/>
    </row>
    <row r="81" spans="1:29" ht="18" customHeight="1" x14ac:dyDescent="0.3">
      <c r="A81" s="4"/>
      <c r="B81" s="24"/>
      <c r="C81" s="24"/>
      <c r="D81" s="24"/>
      <c r="E81" s="24"/>
      <c r="F81" s="24"/>
      <c r="G81" s="24"/>
      <c r="H81" s="24"/>
      <c r="I81" s="24"/>
      <c r="J81" s="24"/>
      <c r="K81" s="24"/>
      <c r="L81" s="24"/>
      <c r="M81" s="24"/>
      <c r="N81" s="24"/>
      <c r="O81" s="25"/>
      <c r="P81" s="25"/>
      <c r="Q81" s="25"/>
      <c r="R81" s="25"/>
      <c r="S81" s="25"/>
      <c r="T81" s="25"/>
      <c r="U81" s="25"/>
      <c r="V81" s="25"/>
      <c r="W81" s="25"/>
      <c r="X81" s="25"/>
      <c r="Y81" s="25"/>
      <c r="Z81" s="25"/>
      <c r="AA81" s="25"/>
      <c r="AB81" s="5"/>
      <c r="AC81" s="5"/>
    </row>
    <row r="82" spans="1:29" ht="18" customHeight="1" x14ac:dyDescent="0.3">
      <c r="A82" s="4"/>
      <c r="B82" s="24"/>
      <c r="C82" s="24"/>
      <c r="D82" s="24"/>
      <c r="E82" s="24"/>
      <c r="F82" s="24"/>
      <c r="G82" s="24"/>
      <c r="H82" s="24"/>
      <c r="I82" s="24"/>
      <c r="J82" s="24"/>
      <c r="K82" s="24"/>
      <c r="L82" s="24"/>
      <c r="M82" s="24"/>
      <c r="N82" s="24"/>
      <c r="O82" s="25"/>
      <c r="P82" s="25"/>
      <c r="Q82" s="25"/>
      <c r="R82" s="25"/>
      <c r="S82" s="25"/>
      <c r="T82" s="25"/>
      <c r="U82" s="25"/>
      <c r="V82" s="25"/>
      <c r="W82" s="25"/>
      <c r="X82" s="25"/>
      <c r="Y82" s="25"/>
      <c r="Z82" s="25"/>
      <c r="AA82" s="25"/>
      <c r="AB82" s="5"/>
      <c r="AC82" s="5"/>
    </row>
    <row r="83" spans="1:29" ht="18" customHeight="1" x14ac:dyDescent="0.3">
      <c r="A83" s="4"/>
      <c r="B83" s="24"/>
      <c r="C83" s="24"/>
      <c r="D83" s="24"/>
      <c r="E83" s="24"/>
      <c r="F83" s="24"/>
      <c r="G83" s="24"/>
      <c r="H83" s="24"/>
      <c r="I83" s="24"/>
      <c r="J83" s="24"/>
      <c r="K83" s="24"/>
      <c r="L83" s="24"/>
      <c r="M83" s="24"/>
      <c r="N83" s="24"/>
      <c r="O83" s="25"/>
      <c r="P83" s="25"/>
      <c r="Q83" s="25"/>
      <c r="R83" s="25"/>
      <c r="S83" s="25"/>
      <c r="T83" s="25"/>
      <c r="U83" s="25"/>
      <c r="V83" s="25"/>
      <c r="W83" s="25"/>
      <c r="X83" s="25"/>
      <c r="Y83" s="25"/>
      <c r="Z83" s="25"/>
      <c r="AA83" s="25"/>
      <c r="AB83" s="5"/>
      <c r="AC83" s="5"/>
    </row>
    <row r="84" spans="1:29" x14ac:dyDescent="0.25">
      <c r="A84" s="4"/>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x14ac:dyDescent="0.25">
      <c r="A85" s="4"/>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sheetData>
  <sheetProtection algorithmName="SHA-512" hashValue="aO/nxjsDE2JNbNR7hk3zkNDILudCpLjty3q6p8Hu/UKB94N4U21W42/q0cfi/AH5y24XSxwtxbGROzKX6op0QQ==" saltValue="9EiPDUOC+J6wGM9PwYeZog==" spinCount="100000" sheet="1" objects="1" scenarios="1"/>
  <mergeCells count="19">
    <mergeCell ref="L79:Z80"/>
    <mergeCell ref="F3:P4"/>
    <mergeCell ref="F5:P6"/>
    <mergeCell ref="C13:Y13"/>
    <mergeCell ref="C14:Y14"/>
    <mergeCell ref="L71:Z74"/>
    <mergeCell ref="L56:Z57"/>
    <mergeCell ref="C15:Y15"/>
    <mergeCell ref="I23:J23"/>
    <mergeCell ref="L65:Z67"/>
    <mergeCell ref="L61:Z63"/>
    <mergeCell ref="L64:Z64"/>
    <mergeCell ref="I24:J24"/>
    <mergeCell ref="C36:G36"/>
    <mergeCell ref="L53:Z55"/>
    <mergeCell ref="C16:Y16"/>
    <mergeCell ref="K53:K56"/>
    <mergeCell ref="K61:K64"/>
    <mergeCell ref="K71:K74"/>
  </mergeCells>
  <conditionalFormatting sqref="I23">
    <cfRule type="cellIs" dxfId="117" priority="13" operator="equal">
      <formula>"Ok"</formula>
    </cfRule>
  </conditionalFormatting>
  <conditionalFormatting sqref="N21">
    <cfRule type="cellIs" dxfId="116" priority="15" operator="equal">
      <formula>"Warning"</formula>
    </cfRule>
  </conditionalFormatting>
  <hyperlinks>
    <hyperlink ref="C36" r:id="rId1" xr:uid="{00000000-0004-0000-0000-000000000000}"/>
  </hyperlinks>
  <pageMargins left="0.25" right="0.25" top="0.75" bottom="0.75" header="0.3" footer="0.3"/>
  <pageSetup paperSize="9" scale="56" fitToHeight="0" orientation="landscape" verticalDpi="599" r:id="rId2"/>
  <rowBreaks count="3" manualBreakCount="3">
    <brk id="37" min="1" max="26" man="1"/>
    <brk id="46" min="1" max="26" man="1"/>
    <brk id="81" min="1" max="26"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H44"/>
  <sheetViews>
    <sheetView zoomScaleNormal="100" zoomScaleSheetLayoutView="50" workbookViewId="0">
      <selection activeCell="M16" sqref="M16"/>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59" width="15" style="1" customWidth="1"/>
    <col min="60" max="60" width="4.28515625" style="1" customWidth="1"/>
    <col min="61" max="16384" width="9.140625" style="1"/>
  </cols>
  <sheetData>
    <row r="1" spans="1:6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t="s">
        <v>43</v>
      </c>
      <c r="BH1" s="37">
        <v>5</v>
      </c>
    </row>
    <row r="2" spans="1:6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t="s">
        <v>44</v>
      </c>
      <c r="BH2" s="37">
        <v>6</v>
      </c>
    </row>
    <row r="3" spans="1:60" ht="15" customHeight="1" x14ac:dyDescent="0.3">
      <c r="A3" s="4"/>
      <c r="B3" s="4"/>
      <c r="C3" s="4"/>
      <c r="D3" s="206" t="s">
        <v>1</v>
      </c>
      <c r="E3" s="207"/>
      <c r="F3" s="207"/>
      <c r="G3" s="207"/>
      <c r="H3" s="207"/>
      <c r="I3" s="207"/>
      <c r="J3" s="208"/>
      <c r="K3" s="4"/>
      <c r="L3" s="160"/>
      <c r="M3" s="161"/>
      <c r="N3" s="162"/>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t="s">
        <v>45</v>
      </c>
      <c r="BH3" s="37">
        <v>7</v>
      </c>
    </row>
    <row r="4" spans="1:60" ht="15" customHeight="1" thickBot="1" x14ac:dyDescent="0.35">
      <c r="A4" s="4"/>
      <c r="B4" s="4"/>
      <c r="C4" s="4"/>
      <c r="D4" s="209"/>
      <c r="E4" s="210"/>
      <c r="F4" s="210"/>
      <c r="G4" s="210"/>
      <c r="H4" s="210"/>
      <c r="I4" s="210"/>
      <c r="J4" s="211"/>
      <c r="K4" s="4"/>
      <c r="L4" s="164"/>
      <c r="M4" s="168" t="s">
        <v>46</v>
      </c>
      <c r="N4" s="159"/>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t="s">
        <v>47</v>
      </c>
      <c r="BH4" s="37">
        <v>8</v>
      </c>
    </row>
    <row r="5" spans="1:60" ht="15" customHeight="1" thickBot="1" x14ac:dyDescent="0.35">
      <c r="A5" s="4"/>
      <c r="B5" s="4"/>
      <c r="C5" s="4"/>
      <c r="D5" s="212" t="str">
        <f>CONCATENATE("Project Number: ","")</f>
        <v xml:space="preserve">Project Number: </v>
      </c>
      <c r="E5" s="213"/>
      <c r="F5" s="176"/>
      <c r="G5" s="214"/>
      <c r="H5" s="215"/>
      <c r="I5" s="176"/>
      <c r="J5" s="177"/>
      <c r="K5" s="4"/>
      <c r="L5" s="164"/>
      <c r="M5" s="170">
        <v>2026</v>
      </c>
      <c r="N5" s="163"/>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t="s">
        <v>48</v>
      </c>
      <c r="BH5" s="37">
        <v>9</v>
      </c>
    </row>
    <row r="6" spans="1:60" ht="15.75" customHeight="1" thickBot="1" x14ac:dyDescent="0.35">
      <c r="A6" s="4"/>
      <c r="B6" s="4"/>
      <c r="C6" s="4"/>
      <c r="D6" s="178"/>
      <c r="E6" s="179"/>
      <c r="F6" s="179"/>
      <c r="G6" s="179"/>
      <c r="H6" s="179"/>
      <c r="I6" s="179"/>
      <c r="J6" s="180"/>
      <c r="K6" s="4"/>
      <c r="L6" s="165"/>
      <c r="M6" s="166"/>
      <c r="N6" s="167"/>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t="s">
        <v>49</v>
      </c>
      <c r="BH6" s="37">
        <v>10</v>
      </c>
    </row>
    <row r="7" spans="1:6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t="s">
        <v>50</v>
      </c>
      <c r="BH7" s="37">
        <v>11</v>
      </c>
    </row>
    <row r="8" spans="1:60" x14ac:dyDescent="0.25">
      <c r="A8" s="4"/>
      <c r="B8" s="36">
        <f>+COUNTIF(B9:B20,"Ok")</f>
        <v>2</v>
      </c>
      <c r="C8" s="4"/>
      <c r="D8" s="4"/>
      <c r="E8" s="5">
        <v>1</v>
      </c>
      <c r="F8" s="5"/>
      <c r="G8" s="5"/>
      <c r="H8" s="5">
        <v>3</v>
      </c>
      <c r="I8" s="5"/>
      <c r="J8" s="5">
        <v>4</v>
      </c>
      <c r="K8" s="5">
        <v>5</v>
      </c>
      <c r="L8" s="5">
        <v>6</v>
      </c>
      <c r="M8" s="5">
        <v>7</v>
      </c>
      <c r="N8" s="5">
        <v>8</v>
      </c>
      <c r="O8" s="5">
        <v>9</v>
      </c>
      <c r="P8" s="5">
        <v>10</v>
      </c>
      <c r="Q8" s="5">
        <v>11</v>
      </c>
      <c r="R8" s="5">
        <v>12</v>
      </c>
      <c r="S8" s="5">
        <v>13</v>
      </c>
      <c r="T8" s="5">
        <v>14</v>
      </c>
      <c r="U8" s="5">
        <v>15</v>
      </c>
      <c r="V8" s="5">
        <v>16</v>
      </c>
      <c r="W8" s="5">
        <v>17</v>
      </c>
      <c r="X8" s="5">
        <v>18</v>
      </c>
      <c r="Y8" s="5">
        <v>19</v>
      </c>
      <c r="Z8" s="5">
        <v>20</v>
      </c>
      <c r="AA8" s="5">
        <v>21</v>
      </c>
      <c r="AB8" s="5">
        <v>22</v>
      </c>
      <c r="AC8" s="5">
        <v>23</v>
      </c>
      <c r="AD8" s="5">
        <v>24</v>
      </c>
      <c r="AE8" s="5">
        <v>25</v>
      </c>
      <c r="AF8" s="5">
        <v>26</v>
      </c>
      <c r="AG8" s="5">
        <v>27</v>
      </c>
      <c r="AH8" s="5">
        <v>28</v>
      </c>
      <c r="AI8" s="5">
        <v>29</v>
      </c>
      <c r="AJ8" s="5">
        <v>30</v>
      </c>
      <c r="AK8" s="5">
        <v>31</v>
      </c>
      <c r="AL8" s="5">
        <v>32</v>
      </c>
      <c r="AM8" s="5">
        <v>33</v>
      </c>
      <c r="AN8" s="5"/>
      <c r="AO8" s="5"/>
      <c r="AP8" s="5"/>
      <c r="AQ8" s="5"/>
      <c r="AR8" s="5"/>
      <c r="AS8" s="4"/>
      <c r="AT8" s="5"/>
      <c r="AU8" s="5"/>
      <c r="AV8" s="5"/>
      <c r="AW8" s="5"/>
      <c r="AX8" s="5"/>
      <c r="AY8" s="5"/>
      <c r="AZ8" s="5"/>
      <c r="BA8" s="5"/>
      <c r="BB8" s="5"/>
      <c r="BC8" s="5"/>
      <c r="BD8" s="5"/>
      <c r="BE8" s="5"/>
      <c r="BF8" s="5"/>
      <c r="BG8" s="5"/>
      <c r="BH8" s="37">
        <v>12</v>
      </c>
    </row>
    <row r="9" spans="1:60" ht="19.5" thickBot="1" x14ac:dyDescent="0.35">
      <c r="A9" s="4"/>
      <c r="B9" s="13" t="s">
        <v>51</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4"/>
    </row>
    <row r="10" spans="1:60" ht="18.75" x14ac:dyDescent="0.3">
      <c r="A10" s="4"/>
      <c r="B10" s="201" t="str">
        <f>IF(COUNTIF(J13,"Warning")&gt;0,"Please Correct","Ok")</f>
        <v>Ok</v>
      </c>
      <c r="C10" s="201"/>
      <c r="BH10" s="4"/>
    </row>
    <row r="11" spans="1:60" ht="15.75" thickBot="1" x14ac:dyDescent="0.3">
      <c r="A11" s="4"/>
      <c r="BH11" s="4"/>
    </row>
    <row r="12" spans="1:60" ht="15.75" x14ac:dyDescent="0.25">
      <c r="A12" s="4"/>
      <c r="D12" s="1" t="s">
        <v>52</v>
      </c>
      <c r="G12" s="202" t="s">
        <v>53</v>
      </c>
      <c r="H12" s="203"/>
      <c r="I12" s="24" t="s">
        <v>53</v>
      </c>
      <c r="BH12" s="4"/>
    </row>
    <row r="13" spans="1:60" ht="15.75" customHeight="1" x14ac:dyDescent="0.25">
      <c r="A13" s="4"/>
      <c r="B13" s="35"/>
      <c r="D13" s="1" t="s">
        <v>54</v>
      </c>
      <c r="G13" s="204"/>
      <c r="H13" s="205"/>
      <c r="I13" s="24" t="s">
        <v>55</v>
      </c>
      <c r="J13" s="1" t="str">
        <f>IF(OR(ISTEXT(G13),G13&lt;0),"Warning","")</f>
        <v/>
      </c>
      <c r="BH13" s="4"/>
    </row>
    <row r="14" spans="1:60" ht="15.75" x14ac:dyDescent="0.25">
      <c r="A14" s="4"/>
      <c r="D14" s="1" t="s">
        <v>56</v>
      </c>
      <c r="G14" s="225"/>
      <c r="H14" s="226"/>
      <c r="I14" s="102"/>
      <c r="BH14" s="4"/>
    </row>
    <row r="15" spans="1:60" ht="15.75" x14ac:dyDescent="0.25">
      <c r="A15" s="4"/>
      <c r="D15" s="1" t="s">
        <v>57</v>
      </c>
      <c r="G15" s="227"/>
      <c r="H15" s="228"/>
      <c r="I15" s="102"/>
      <c r="J15" s="21"/>
      <c r="BH15" s="4"/>
    </row>
    <row r="16" spans="1:60" ht="16.5" thickBot="1" x14ac:dyDescent="0.3">
      <c r="A16" s="4"/>
      <c r="D16" s="1" t="s">
        <v>58</v>
      </c>
      <c r="G16" s="229">
        <f>G13  * IF(G14="Other",G15,G14)</f>
        <v>0</v>
      </c>
      <c r="H16" s="230"/>
      <c r="I16" s="102"/>
      <c r="BH16" s="4"/>
    </row>
    <row r="17" spans="1:60" x14ac:dyDescent="0.25">
      <c r="A17" s="4"/>
      <c r="B17" s="1" t="str">
        <f>IF(OR(C16&lt;0%,C16&gt;75%,ISTEXT(C16)),"Warning","")</f>
        <v/>
      </c>
      <c r="BH17" s="4"/>
    </row>
    <row r="18" spans="1:60" x14ac:dyDescent="0.25">
      <c r="A18" s="4"/>
      <c r="BH18" s="4"/>
    </row>
    <row r="19" spans="1:60" ht="19.5" thickBot="1" x14ac:dyDescent="0.35">
      <c r="A19" s="4"/>
      <c r="B19" s="13" t="s">
        <v>59</v>
      </c>
      <c r="C19" s="14"/>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4"/>
    </row>
    <row r="20" spans="1:60" ht="18.75" x14ac:dyDescent="0.3">
      <c r="A20" s="4"/>
      <c r="B20" s="201" t="str">
        <f>IF(COUNTIF(J23:J28,"Warning")&gt;0,"Please Correct","Ok")</f>
        <v>Ok</v>
      </c>
      <c r="C20" s="201"/>
      <c r="BH20" s="4"/>
    </row>
    <row r="21" spans="1:60" ht="15.75" thickBot="1" x14ac:dyDescent="0.3">
      <c r="A21" s="4"/>
      <c r="BH21" s="4"/>
    </row>
    <row r="22" spans="1:60" ht="15.75" x14ac:dyDescent="0.25">
      <c r="A22" s="4"/>
      <c r="D22" s="1" t="str">
        <f>CONCATENATE(G12,"Loan size under the Facility")</f>
        <v>EIBLoan size under the Facility</v>
      </c>
      <c r="G22" s="231">
        <f>G13</f>
        <v>0</v>
      </c>
      <c r="H22" s="232"/>
      <c r="I22" s="24" t="s">
        <v>53</v>
      </c>
      <c r="BH22" s="4"/>
    </row>
    <row r="23" spans="1:60" ht="15.75" customHeight="1" x14ac:dyDescent="0.25">
      <c r="A23" s="4"/>
      <c r="B23" s="35"/>
      <c r="D23" s="1" t="s">
        <v>60</v>
      </c>
      <c r="G23" s="233"/>
      <c r="H23" s="234"/>
      <c r="I23" s="24" t="s">
        <v>55</v>
      </c>
      <c r="J23" s="1" t="str">
        <f>IF(OR(ISTEXT(G23),G23&lt;0),"Warning","")</f>
        <v/>
      </c>
      <c r="BH23" s="4"/>
    </row>
    <row r="24" spans="1:60" ht="15.75" x14ac:dyDescent="0.25">
      <c r="A24" s="4"/>
      <c r="D24" s="1" t="s">
        <v>61</v>
      </c>
      <c r="G24" s="204"/>
      <c r="H24" s="205"/>
      <c r="I24" s="102">
        <v>0.15</v>
      </c>
      <c r="J24" s="1" t="str">
        <f t="shared" ref="J24:J25" si="0">IF(OR(ISTEXT(G24),G24&lt;0),"Warning","")</f>
        <v/>
      </c>
      <c r="BH24" s="4"/>
    </row>
    <row r="25" spans="1:60" ht="15.75" x14ac:dyDescent="0.25">
      <c r="A25" s="4"/>
      <c r="D25" s="1" t="s">
        <v>62</v>
      </c>
      <c r="G25" s="204"/>
      <c r="H25" s="205"/>
      <c r="I25" s="102">
        <v>0.25</v>
      </c>
      <c r="J25" s="1" t="str">
        <f t="shared" si="0"/>
        <v/>
      </c>
      <c r="BH25" s="4"/>
    </row>
    <row r="26" spans="1:60" ht="15.75" x14ac:dyDescent="0.25">
      <c r="A26" s="4"/>
      <c r="D26" s="1" t="s">
        <v>58</v>
      </c>
      <c r="G26" s="235">
        <f>G16</f>
        <v>0</v>
      </c>
      <c r="H26" s="236"/>
      <c r="I26" s="102"/>
      <c r="BH26" s="4"/>
    </row>
    <row r="27" spans="1:60" ht="16.5" thickBot="1" x14ac:dyDescent="0.3">
      <c r="A27" s="4"/>
      <c r="D27" s="1" t="s">
        <v>63</v>
      </c>
      <c r="G27" s="233"/>
      <c r="H27" s="234"/>
      <c r="I27" s="102"/>
      <c r="BH27" s="4"/>
    </row>
    <row r="28" spans="1:60" ht="16.5" thickBot="1" x14ac:dyDescent="0.3">
      <c r="A28" s="4"/>
      <c r="D28" s="1" t="s">
        <v>64</v>
      </c>
      <c r="G28" s="237">
        <f>SUM(G22:H27)</f>
        <v>0</v>
      </c>
      <c r="H28" s="238"/>
      <c r="I28" s="102"/>
      <c r="J28" s="1" t="str">
        <f>IF(G28&lt;&gt;K28,"Warning*","")</f>
        <v/>
      </c>
      <c r="K28" s="120">
        <f>SUM('Input Sheet 1'!H31,'Input Sheet 2'!H31,'Input Sheet 3'!H31,'Input Sheet 4'!H31,'Input Sheet 5'!H31,'Input Sheet 6'!H31,'Input Sheet 7'!H31,'Input Sheet 8'!H31,'Input Sheet 9'!H31,'Input Sheet 10'!H31)</f>
        <v>0</v>
      </c>
      <c r="L28" s="1" t="s">
        <v>65</v>
      </c>
      <c r="BH28" s="4"/>
    </row>
    <row r="29" spans="1:60" x14ac:dyDescent="0.25">
      <c r="A29" s="4"/>
      <c r="B29" s="1" t="str">
        <f>IF(OR(C25&lt;0%,C25&gt;75%,ISTEXT(C25)),"Warning","")</f>
        <v/>
      </c>
      <c r="J29" s="1" t="str">
        <f>IF(G28&lt;&gt;K28,"* Total amount of funding sources is different than the total investment costs","")</f>
        <v/>
      </c>
      <c r="BH29" s="4"/>
    </row>
    <row r="30" spans="1:60" x14ac:dyDescent="0.25">
      <c r="A30" s="4"/>
      <c r="BH30" s="4"/>
    </row>
    <row r="31" spans="1:60" ht="19.5" thickBot="1" x14ac:dyDescent="0.35">
      <c r="A31" s="4"/>
      <c r="B31" s="13" t="s">
        <v>66</v>
      </c>
      <c r="C31" s="14"/>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4"/>
    </row>
    <row r="32" spans="1:60" x14ac:dyDescent="0.25">
      <c r="A32" s="4"/>
      <c r="BH32" s="4"/>
    </row>
    <row r="33" spans="1:60" ht="15.75" thickBot="1" x14ac:dyDescent="0.3">
      <c r="A33" s="4"/>
      <c r="C33" s="1" t="s">
        <v>67</v>
      </c>
      <c r="BH33" s="4"/>
    </row>
    <row r="34" spans="1:60" x14ac:dyDescent="0.25">
      <c r="A34" s="4"/>
      <c r="C34" s="216"/>
      <c r="D34" s="217"/>
      <c r="E34" s="217"/>
      <c r="F34" s="217"/>
      <c r="G34" s="217"/>
      <c r="H34" s="217"/>
      <c r="I34" s="217"/>
      <c r="J34" s="217"/>
      <c r="K34" s="217"/>
      <c r="L34" s="217"/>
      <c r="M34" s="217"/>
      <c r="N34" s="217"/>
      <c r="O34" s="217"/>
      <c r="P34" s="217"/>
      <c r="Q34" s="217"/>
      <c r="R34" s="217"/>
      <c r="S34" s="218"/>
      <c r="BH34" s="4"/>
    </row>
    <row r="35" spans="1:60" x14ac:dyDescent="0.25">
      <c r="A35" s="4"/>
      <c r="C35" s="219"/>
      <c r="D35" s="220"/>
      <c r="E35" s="220"/>
      <c r="F35" s="220"/>
      <c r="G35" s="220"/>
      <c r="H35" s="220"/>
      <c r="I35" s="220"/>
      <c r="J35" s="220"/>
      <c r="K35" s="220"/>
      <c r="L35" s="220"/>
      <c r="M35" s="220"/>
      <c r="N35" s="220"/>
      <c r="O35" s="220"/>
      <c r="P35" s="220"/>
      <c r="Q35" s="220"/>
      <c r="R35" s="220"/>
      <c r="S35" s="221"/>
      <c r="BH35" s="4"/>
    </row>
    <row r="36" spans="1:60" x14ac:dyDescent="0.25">
      <c r="A36" s="4"/>
      <c r="C36" s="219"/>
      <c r="D36" s="220"/>
      <c r="E36" s="220"/>
      <c r="F36" s="220"/>
      <c r="G36" s="220"/>
      <c r="H36" s="220"/>
      <c r="I36" s="220"/>
      <c r="J36" s="220"/>
      <c r="K36" s="220"/>
      <c r="L36" s="220"/>
      <c r="M36" s="220"/>
      <c r="N36" s="220"/>
      <c r="O36" s="220"/>
      <c r="P36" s="220"/>
      <c r="Q36" s="220"/>
      <c r="R36" s="220"/>
      <c r="S36" s="221"/>
      <c r="BH36" s="4"/>
    </row>
    <row r="37" spans="1:60" x14ac:dyDescent="0.25">
      <c r="A37" s="4"/>
      <c r="C37" s="219"/>
      <c r="D37" s="220"/>
      <c r="E37" s="220"/>
      <c r="F37" s="220"/>
      <c r="G37" s="220"/>
      <c r="H37" s="220"/>
      <c r="I37" s="220"/>
      <c r="J37" s="220"/>
      <c r="K37" s="220"/>
      <c r="L37" s="220"/>
      <c r="M37" s="220"/>
      <c r="N37" s="220"/>
      <c r="O37" s="220"/>
      <c r="P37" s="220"/>
      <c r="Q37" s="220"/>
      <c r="R37" s="220"/>
      <c r="S37" s="221"/>
      <c r="BH37" s="4"/>
    </row>
    <row r="38" spans="1:60" x14ac:dyDescent="0.25">
      <c r="A38" s="4"/>
      <c r="C38" s="219"/>
      <c r="D38" s="220"/>
      <c r="E38" s="220"/>
      <c r="F38" s="220"/>
      <c r="G38" s="220"/>
      <c r="H38" s="220"/>
      <c r="I38" s="220"/>
      <c r="J38" s="220"/>
      <c r="K38" s="220"/>
      <c r="L38" s="220"/>
      <c r="M38" s="220"/>
      <c r="N38" s="220"/>
      <c r="O38" s="220"/>
      <c r="P38" s="220"/>
      <c r="Q38" s="220"/>
      <c r="R38" s="220"/>
      <c r="S38" s="221"/>
      <c r="BH38" s="4"/>
    </row>
    <row r="39" spans="1:60" x14ac:dyDescent="0.25">
      <c r="A39" s="4"/>
      <c r="C39" s="219"/>
      <c r="D39" s="220"/>
      <c r="E39" s="220"/>
      <c r="F39" s="220"/>
      <c r="G39" s="220"/>
      <c r="H39" s="220"/>
      <c r="I39" s="220"/>
      <c r="J39" s="220"/>
      <c r="K39" s="220"/>
      <c r="L39" s="220"/>
      <c r="M39" s="220"/>
      <c r="N39" s="220"/>
      <c r="O39" s="220"/>
      <c r="P39" s="220"/>
      <c r="Q39" s="220"/>
      <c r="R39" s="220"/>
      <c r="S39" s="221"/>
      <c r="BH39" s="4"/>
    </row>
    <row r="40" spans="1:60" x14ac:dyDescent="0.25">
      <c r="A40" s="4"/>
      <c r="C40" s="219"/>
      <c r="D40" s="220"/>
      <c r="E40" s="220"/>
      <c r="F40" s="220"/>
      <c r="G40" s="220"/>
      <c r="H40" s="220"/>
      <c r="I40" s="220"/>
      <c r="J40" s="220"/>
      <c r="K40" s="220"/>
      <c r="L40" s="220"/>
      <c r="M40" s="220"/>
      <c r="N40" s="220"/>
      <c r="O40" s="220"/>
      <c r="P40" s="220"/>
      <c r="Q40" s="220"/>
      <c r="R40" s="220"/>
      <c r="S40" s="221"/>
      <c r="BH40" s="4"/>
    </row>
    <row r="41" spans="1:60" x14ac:dyDescent="0.25">
      <c r="A41" s="4"/>
      <c r="C41" s="219"/>
      <c r="D41" s="220"/>
      <c r="E41" s="220"/>
      <c r="F41" s="220"/>
      <c r="G41" s="220"/>
      <c r="H41" s="220"/>
      <c r="I41" s="220"/>
      <c r="J41" s="220"/>
      <c r="K41" s="220"/>
      <c r="L41" s="220"/>
      <c r="M41" s="220"/>
      <c r="N41" s="220"/>
      <c r="O41" s="220"/>
      <c r="P41" s="220"/>
      <c r="Q41" s="220"/>
      <c r="R41" s="220"/>
      <c r="S41" s="221"/>
      <c r="BH41" s="4"/>
    </row>
    <row r="42" spans="1:60" ht="15.75" thickBot="1" x14ac:dyDescent="0.3">
      <c r="A42" s="4"/>
      <c r="C42" s="222"/>
      <c r="D42" s="223"/>
      <c r="E42" s="223"/>
      <c r="F42" s="223"/>
      <c r="G42" s="223"/>
      <c r="H42" s="223"/>
      <c r="I42" s="223"/>
      <c r="J42" s="223"/>
      <c r="K42" s="223"/>
      <c r="L42" s="223"/>
      <c r="M42" s="223"/>
      <c r="N42" s="223"/>
      <c r="O42" s="223"/>
      <c r="P42" s="223"/>
      <c r="Q42" s="223"/>
      <c r="R42" s="223"/>
      <c r="S42" s="224"/>
      <c r="BH42" s="4"/>
    </row>
    <row r="43" spans="1:60" x14ac:dyDescent="0.25">
      <c r="A43" s="4"/>
      <c r="BH43" s="4"/>
    </row>
    <row r="44" spans="1:60"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row>
  </sheetData>
  <sheetProtection algorithmName="SHA-512" hashValue="+u0tHT0uOzDh8ITKTic17z1qaYhYmZr21W7V3Oc2O1oIgkZ5Z5ztfP99iuBx40A2spyqJp+DUemwduLMU7qiqQ==" saltValue="UZOtUfpHGkg3lSCnl/ZkDw==" spinCount="100000" sheet="1" objects="1" scenarios="1"/>
  <protectedRanges>
    <protectedRange sqref="M5" name="Range1"/>
    <protectedRange sqref="G5" name="Range2"/>
  </protectedRanges>
  <dataConsolidate/>
  <mergeCells count="18">
    <mergeCell ref="C34:S42"/>
    <mergeCell ref="G14:H14"/>
    <mergeCell ref="G15:H15"/>
    <mergeCell ref="G16:H16"/>
    <mergeCell ref="B20:C20"/>
    <mergeCell ref="G22:H22"/>
    <mergeCell ref="G23:H23"/>
    <mergeCell ref="G24:H24"/>
    <mergeCell ref="G25:H25"/>
    <mergeCell ref="G26:H26"/>
    <mergeCell ref="G27:H27"/>
    <mergeCell ref="G28:H28"/>
    <mergeCell ref="B10:C10"/>
    <mergeCell ref="G12:H12"/>
    <mergeCell ref="G13:H13"/>
    <mergeCell ref="D3:J4"/>
    <mergeCell ref="D5:E5"/>
    <mergeCell ref="G5:H5"/>
  </mergeCells>
  <conditionalFormatting sqref="B10">
    <cfRule type="cellIs" dxfId="115" priority="13" operator="equal">
      <formula>"Ok"</formula>
    </cfRule>
  </conditionalFormatting>
  <conditionalFormatting sqref="B17">
    <cfRule type="cellIs" dxfId="114" priority="9" operator="equal">
      <formula>"Warning"</formula>
    </cfRule>
  </conditionalFormatting>
  <conditionalFormatting sqref="B20">
    <cfRule type="cellIs" dxfId="113" priority="7" operator="equal">
      <formula>"Ok"</formula>
    </cfRule>
  </conditionalFormatting>
  <conditionalFormatting sqref="B29">
    <cfRule type="cellIs" dxfId="112" priority="6" operator="equal">
      <formula>"Warning"</formula>
    </cfRule>
  </conditionalFormatting>
  <conditionalFormatting sqref="J13">
    <cfRule type="cellIs" dxfId="111" priority="5" operator="equal">
      <formula>"Warning"</formula>
    </cfRule>
  </conditionalFormatting>
  <conditionalFormatting sqref="J23:J25">
    <cfRule type="cellIs" dxfId="110" priority="4" operator="equal">
      <formula>"Warning"</formula>
    </cfRule>
  </conditionalFormatting>
  <conditionalFormatting sqref="J28">
    <cfRule type="cellIs" dxfId="109" priority="3" operator="equal">
      <formula>"Warning*"</formula>
    </cfRule>
  </conditionalFormatting>
  <conditionalFormatting sqref="J29:N29">
    <cfRule type="expression" dxfId="108" priority="1">
      <formula>$J$28 = "Warning*"</formula>
    </cfRule>
  </conditionalFormatting>
  <dataValidations count="4">
    <dataValidation type="decimal" allowBlank="1" showInputMessage="1" showErrorMessage="1" error="Only rates between 0% and 25% are valid" sqref="G15:H15" xr:uid="{00000000-0002-0000-0100-000000000000}">
      <formula1>0</formula1>
      <formula2>0.25</formula2>
    </dataValidation>
    <dataValidation type="list" allowBlank="1" showInputMessage="1" showErrorMessage="1" sqref="G12:H12" xr:uid="{00000000-0002-0000-0100-000001000000}">
      <formula1>$I$12:$I$13</formula1>
    </dataValidation>
    <dataValidation type="list" allowBlank="1" showInputMessage="1" showErrorMessage="1" sqref="G14:H14" xr:uid="{00000000-0002-0000-0100-000002000000}">
      <formula1>"15%, 25%, Other"</formula1>
    </dataValidation>
    <dataValidation type="list" allowBlank="1" showInputMessage="1" showErrorMessage="1" sqref="M5" xr:uid="{00000000-0002-0000-0100-000003000000}">
      <formula1>"2023,2024,2025,2026,2027,2028"</formula1>
    </dataValidation>
  </dataValidations>
  <pageMargins left="0.7" right="0.7" top="0.75" bottom="0.75" header="0.3" footer="0.3"/>
  <pageSetup scale="16" orientation="portrait" verticalDpi="599" r:id="rId1"/>
  <colBreaks count="1" manualBreakCount="1">
    <brk id="24" max="15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DF122"/>
  <sheetViews>
    <sheetView zoomScaleNormal="100" zoomScaleSheetLayoutView="50" workbookViewId="0">
      <selection activeCell="G18" sqref="G18"/>
    </sheetView>
  </sheetViews>
  <sheetFormatPr defaultColWidth="9.140625" defaultRowHeight="15" x14ac:dyDescent="0.25"/>
  <cols>
    <col min="1" max="1" width="4.42578125" style="1" customWidth="1"/>
    <col min="2" max="2" width="12.85546875" style="1" customWidth="1"/>
    <col min="3" max="3" width="26"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72</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xDHoihdu2af3eShUKlyLbCJS7pTJnS7Z0znhMZtrdMm8nS4ZFN3W6RNfAhYAZdv1Fki34thH7tT67gIGgnDohQ==" saltValue="M39Lsnq+CvW1P3QzEoogzQ==" spinCount="100000" sheet="1" objects="1" scenarios="1"/>
  <dataConsolidate/>
  <mergeCells count="98">
    <mergeCell ref="D5:E5"/>
    <mergeCell ref="G5:H5"/>
    <mergeCell ref="H24:I24"/>
    <mergeCell ref="H25:I25"/>
    <mergeCell ref="B10:C10"/>
    <mergeCell ref="B16:C16"/>
    <mergeCell ref="C21:E21"/>
    <mergeCell ref="H19:I19"/>
    <mergeCell ref="H20:I20"/>
    <mergeCell ref="H21:I21"/>
    <mergeCell ref="H23:I23"/>
    <mergeCell ref="C22:E22"/>
    <mergeCell ref="C23:E23"/>
    <mergeCell ref="C24:E24"/>
    <mergeCell ref="C25:E25"/>
    <mergeCell ref="C20:E20"/>
    <mergeCell ref="H35:I35"/>
    <mergeCell ref="H31:I31"/>
    <mergeCell ref="H34:I34"/>
    <mergeCell ref="C50:E50"/>
    <mergeCell ref="C28:E28"/>
    <mergeCell ref="C29:E29"/>
    <mergeCell ref="C52:E52"/>
    <mergeCell ref="C53:E53"/>
    <mergeCell ref="C54:E54"/>
    <mergeCell ref="C35:E35"/>
    <mergeCell ref="C112:S120"/>
    <mergeCell ref="B44:C44"/>
    <mergeCell ref="B72:C72"/>
    <mergeCell ref="C47:E47"/>
    <mergeCell ref="C77:E77"/>
    <mergeCell ref="C79:E79"/>
    <mergeCell ref="C48:E48"/>
    <mergeCell ref="C49:E49"/>
    <mergeCell ref="C75:E75"/>
    <mergeCell ref="C87:E87"/>
    <mergeCell ref="C93:E93"/>
    <mergeCell ref="C81:E81"/>
    <mergeCell ref="C89:E89"/>
    <mergeCell ref="C91:E91"/>
    <mergeCell ref="H57:I57"/>
    <mergeCell ref="H68:I68"/>
    <mergeCell ref="H106:I106"/>
    <mergeCell ref="H100:I100"/>
    <mergeCell ref="H101:I101"/>
    <mergeCell ref="C99:G99"/>
    <mergeCell ref="C100:G100"/>
    <mergeCell ref="C101:G101"/>
    <mergeCell ref="C85:E85"/>
    <mergeCell ref="H97:I97"/>
    <mergeCell ref="H98:I98"/>
    <mergeCell ref="H99:I99"/>
    <mergeCell ref="H95:I95"/>
    <mergeCell ref="C56:E56"/>
    <mergeCell ref="C58:G58"/>
    <mergeCell ref="C66:G66"/>
    <mergeCell ref="C67:G67"/>
    <mergeCell ref="H58:I58"/>
    <mergeCell ref="H59:I59"/>
    <mergeCell ref="H60:I60"/>
    <mergeCell ref="H61:I61"/>
    <mergeCell ref="H62:I62"/>
    <mergeCell ref="H63:I63"/>
    <mergeCell ref="H64:I64"/>
    <mergeCell ref="H65:I65"/>
    <mergeCell ref="C63:G63"/>
    <mergeCell ref="D3:J4"/>
    <mergeCell ref="C105:G105"/>
    <mergeCell ref="H96:I96"/>
    <mergeCell ref="H102:I102"/>
    <mergeCell ref="H103:I103"/>
    <mergeCell ref="H104:I104"/>
    <mergeCell ref="H105:I105"/>
    <mergeCell ref="C96:G96"/>
    <mergeCell ref="C102:G102"/>
    <mergeCell ref="C103:G103"/>
    <mergeCell ref="C104:G104"/>
    <mergeCell ref="H66:I66"/>
    <mergeCell ref="H22:I22"/>
    <mergeCell ref="C26:E26"/>
    <mergeCell ref="C27:E27"/>
    <mergeCell ref="H28:I28"/>
    <mergeCell ref="H27:I27"/>
    <mergeCell ref="H26:I26"/>
    <mergeCell ref="C83:E83"/>
    <mergeCell ref="C97:G97"/>
    <mergeCell ref="C98:G98"/>
    <mergeCell ref="H67:I67"/>
    <mergeCell ref="C60:G60"/>
    <mergeCell ref="C61:G61"/>
    <mergeCell ref="C64:G64"/>
    <mergeCell ref="C65:G65"/>
    <mergeCell ref="C62:G62"/>
    <mergeCell ref="C59:G59"/>
    <mergeCell ref="C51:E51"/>
    <mergeCell ref="C55:E55"/>
    <mergeCell ref="H30:I30"/>
    <mergeCell ref="H29:I29"/>
  </mergeCells>
  <conditionalFormatting sqref="B10 B72:B73">
    <cfRule type="cellIs" dxfId="107" priority="5" operator="equal">
      <formula>"Ok"</formula>
    </cfRule>
  </conditionalFormatting>
  <conditionalFormatting sqref="B16">
    <cfRule type="cellIs" dxfId="106" priority="6" operator="equal">
      <formula>"Ok"</formula>
    </cfRule>
  </conditionalFormatting>
  <conditionalFormatting sqref="B44">
    <cfRule type="cellIs" dxfId="105" priority="7" operator="equal">
      <formula>"Ok"</formula>
    </cfRule>
  </conditionalFormatting>
  <conditionalFormatting sqref="G31">
    <cfRule type="cellIs" dxfId="104" priority="1" operator="equal">
      <formula>"Warning"</formula>
    </cfRule>
  </conditionalFormatting>
  <conditionalFormatting sqref="G40">
    <cfRule type="cellIs" dxfId="103" priority="3" operator="equal">
      <formula>"Warning"</formula>
    </cfRule>
  </conditionalFormatting>
  <conditionalFormatting sqref="I11:I12 B20:B29 G20:G29 B35 G35 D40 B47:B56 H47:H56 B75:B93 I75:I94">
    <cfRule type="cellIs" dxfId="102" priority="4" operator="equal">
      <formula>"Warning"</formula>
    </cfRule>
  </conditionalFormatting>
  <conditionalFormatting sqref="O19:DE31 O34:DE35 O46:DE68 O74:DE106">
    <cfRule type="expression" dxfId="101" priority="2">
      <formula>O$18=0</formula>
    </cfRule>
  </conditionalFormatting>
  <dataValidations count="1">
    <dataValidation type="list" allowBlank="1" showInputMessage="1" showErrorMessage="1" sqref="G11" xr:uid="{AFB0DB74-CD6E-438F-84E0-6F5788DDD7B2}">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F122"/>
  <sheetViews>
    <sheetView topLeftCell="A3" zoomScaleNormal="100" zoomScaleSheetLayoutView="50" workbookViewId="0">
      <selection activeCell="G12" sqref="G12"/>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72</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fiHvmXOJhE1kxEkCHSSkm56xiyPtDovOlBKfGmZ4e4oG0m2ZwGILMai4JtnELt2M2YEU1CZOVS4Qu3kIl0m/Vw==" saltValue="3GiblO8unG6ESWD9uTMJ9g==" spinCount="100000" sheet="1" objects="1" scenarios="1"/>
  <dataConsolidate/>
  <mergeCells count="98">
    <mergeCell ref="C20:E20"/>
    <mergeCell ref="H20:I20"/>
    <mergeCell ref="D3:J4"/>
    <mergeCell ref="B10:C10"/>
    <mergeCell ref="B16:C16"/>
    <mergeCell ref="H19:I19"/>
    <mergeCell ref="D5:E5"/>
    <mergeCell ref="G5:H5"/>
    <mergeCell ref="C21:E21"/>
    <mergeCell ref="H21:I21"/>
    <mergeCell ref="C22:E22"/>
    <mergeCell ref="H22:I22"/>
    <mergeCell ref="C23:E23"/>
    <mergeCell ref="H23:I23"/>
    <mergeCell ref="C24:E24"/>
    <mergeCell ref="H24:I24"/>
    <mergeCell ref="C25:E25"/>
    <mergeCell ref="H25:I25"/>
    <mergeCell ref="C26:E26"/>
    <mergeCell ref="H26:I26"/>
    <mergeCell ref="B44:C44"/>
    <mergeCell ref="C27:E27"/>
    <mergeCell ref="H27:I27"/>
    <mergeCell ref="C28:E28"/>
    <mergeCell ref="H28:I28"/>
    <mergeCell ref="C29:E29"/>
    <mergeCell ref="H29:I29"/>
    <mergeCell ref="H30:I30"/>
    <mergeCell ref="H31:I31"/>
    <mergeCell ref="H34:I34"/>
    <mergeCell ref="C35:E35"/>
    <mergeCell ref="H35:I35"/>
    <mergeCell ref="C58:G58"/>
    <mergeCell ref="H58:I58"/>
    <mergeCell ref="C47:E47"/>
    <mergeCell ref="C48:E48"/>
    <mergeCell ref="C49:E49"/>
    <mergeCell ref="C50:E50"/>
    <mergeCell ref="C51:E51"/>
    <mergeCell ref="C52:E52"/>
    <mergeCell ref="C53:E53"/>
    <mergeCell ref="C54:E54"/>
    <mergeCell ref="C55:E55"/>
    <mergeCell ref="C56:E56"/>
    <mergeCell ref="H57:I57"/>
    <mergeCell ref="C59:G59"/>
    <mergeCell ref="H59:I59"/>
    <mergeCell ref="C60:G60"/>
    <mergeCell ref="H60:I60"/>
    <mergeCell ref="C61:G61"/>
    <mergeCell ref="H61:I61"/>
    <mergeCell ref="C62:G62"/>
    <mergeCell ref="H62:I62"/>
    <mergeCell ref="C63:G63"/>
    <mergeCell ref="H63:I63"/>
    <mergeCell ref="C64:G64"/>
    <mergeCell ref="H64:I64"/>
    <mergeCell ref="C81:E81"/>
    <mergeCell ref="C65:G65"/>
    <mergeCell ref="H65:I65"/>
    <mergeCell ref="C66:G66"/>
    <mergeCell ref="H66:I66"/>
    <mergeCell ref="C67:G67"/>
    <mergeCell ref="H67:I67"/>
    <mergeCell ref="H68:I68"/>
    <mergeCell ref="B72:C72"/>
    <mergeCell ref="C75:E75"/>
    <mergeCell ref="C77:E77"/>
    <mergeCell ref="C79:E79"/>
    <mergeCell ref="C98:G98"/>
    <mergeCell ref="H98:I98"/>
    <mergeCell ref="C83:E83"/>
    <mergeCell ref="C85:E85"/>
    <mergeCell ref="C87:E87"/>
    <mergeCell ref="C89:E89"/>
    <mergeCell ref="C91:E91"/>
    <mergeCell ref="C93:E93"/>
    <mergeCell ref="H95:I95"/>
    <mergeCell ref="C96:G96"/>
    <mergeCell ref="H96:I96"/>
    <mergeCell ref="C97:G97"/>
    <mergeCell ref="H97:I97"/>
    <mergeCell ref="C99:G99"/>
    <mergeCell ref="H99:I99"/>
    <mergeCell ref="C100:G100"/>
    <mergeCell ref="H100:I100"/>
    <mergeCell ref="C101:G101"/>
    <mergeCell ref="H101:I101"/>
    <mergeCell ref="C105:G105"/>
    <mergeCell ref="H105:I105"/>
    <mergeCell ref="H106:I106"/>
    <mergeCell ref="C112:S120"/>
    <mergeCell ref="C102:G102"/>
    <mergeCell ref="H102:I102"/>
    <mergeCell ref="C103:G103"/>
    <mergeCell ref="H103:I103"/>
    <mergeCell ref="C104:G104"/>
    <mergeCell ref="H104:I104"/>
  </mergeCells>
  <conditionalFormatting sqref="B10 B72:B73">
    <cfRule type="cellIs" dxfId="100" priority="5" operator="equal">
      <formula>"Ok"</formula>
    </cfRule>
  </conditionalFormatting>
  <conditionalFormatting sqref="B16">
    <cfRule type="cellIs" dxfId="99" priority="6" operator="equal">
      <formula>"Ok"</formula>
    </cfRule>
  </conditionalFormatting>
  <conditionalFormatting sqref="B44">
    <cfRule type="cellIs" dxfId="98" priority="7" operator="equal">
      <formula>"Ok"</formula>
    </cfRule>
  </conditionalFormatting>
  <conditionalFormatting sqref="G31">
    <cfRule type="cellIs" dxfId="97" priority="1" operator="equal">
      <formula>"Warning"</formula>
    </cfRule>
  </conditionalFormatting>
  <conditionalFormatting sqref="G40">
    <cfRule type="cellIs" dxfId="96" priority="3" operator="equal">
      <formula>"Warning"</formula>
    </cfRule>
  </conditionalFormatting>
  <conditionalFormatting sqref="I11:I12 B20:B29 G20:G29 B35 G35 D40 B47:B56 H47:H56 B75:B93 I75:I94">
    <cfRule type="cellIs" dxfId="95" priority="4" operator="equal">
      <formula>"Warning"</formula>
    </cfRule>
  </conditionalFormatting>
  <conditionalFormatting sqref="O19:DE31 O34:DE35 O46:DE68 O74:DE106">
    <cfRule type="expression" dxfId="94" priority="2">
      <formula>O$18=0</formula>
    </cfRule>
  </conditionalFormatting>
  <dataValidations disablePrompts="1" count="1">
    <dataValidation type="list" allowBlank="1" showInputMessage="1" showErrorMessage="1" sqref="G11" xr:uid="{00000000-0002-0000-0300-000000000000}">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ignoredErrors>
    <ignoredError sqref="G12"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F122"/>
  <sheetViews>
    <sheetView zoomScaleNormal="100" zoomScaleSheetLayoutView="50" workbookViewId="0">
      <selection activeCell="G11" sqref="G11"/>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72</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sheet="1" objects="1" scenarios="1"/>
  <dataConsolidate/>
  <mergeCells count="98">
    <mergeCell ref="C20:E20"/>
    <mergeCell ref="H20:I20"/>
    <mergeCell ref="D3:J4"/>
    <mergeCell ref="B10:C10"/>
    <mergeCell ref="B16:C16"/>
    <mergeCell ref="H19:I19"/>
    <mergeCell ref="D5:E5"/>
    <mergeCell ref="G5:H5"/>
    <mergeCell ref="C21:E21"/>
    <mergeCell ref="H21:I21"/>
    <mergeCell ref="C22:E22"/>
    <mergeCell ref="H22:I22"/>
    <mergeCell ref="C23:E23"/>
    <mergeCell ref="H23:I23"/>
    <mergeCell ref="C24:E24"/>
    <mergeCell ref="H24:I24"/>
    <mergeCell ref="C25:E25"/>
    <mergeCell ref="H25:I25"/>
    <mergeCell ref="C26:E26"/>
    <mergeCell ref="H26:I26"/>
    <mergeCell ref="B44:C44"/>
    <mergeCell ref="C27:E27"/>
    <mergeCell ref="H27:I27"/>
    <mergeCell ref="C28:E28"/>
    <mergeCell ref="H28:I28"/>
    <mergeCell ref="C29:E29"/>
    <mergeCell ref="H29:I29"/>
    <mergeCell ref="H30:I30"/>
    <mergeCell ref="H31:I31"/>
    <mergeCell ref="H34:I34"/>
    <mergeCell ref="C35:E35"/>
    <mergeCell ref="H35:I35"/>
    <mergeCell ref="C58:G58"/>
    <mergeCell ref="H58:I58"/>
    <mergeCell ref="C47:E47"/>
    <mergeCell ref="C48:E48"/>
    <mergeCell ref="C49:E49"/>
    <mergeCell ref="C50:E50"/>
    <mergeCell ref="C51:E51"/>
    <mergeCell ref="C52:E52"/>
    <mergeCell ref="C53:E53"/>
    <mergeCell ref="C54:E54"/>
    <mergeCell ref="C55:E55"/>
    <mergeCell ref="C56:E56"/>
    <mergeCell ref="H57:I57"/>
    <mergeCell ref="C59:G59"/>
    <mergeCell ref="H59:I59"/>
    <mergeCell ref="C60:G60"/>
    <mergeCell ref="H60:I60"/>
    <mergeCell ref="C61:G61"/>
    <mergeCell ref="H61:I61"/>
    <mergeCell ref="C62:G62"/>
    <mergeCell ref="H62:I62"/>
    <mergeCell ref="C63:G63"/>
    <mergeCell ref="H63:I63"/>
    <mergeCell ref="C64:G64"/>
    <mergeCell ref="H64:I64"/>
    <mergeCell ref="C81:E81"/>
    <mergeCell ref="C65:G65"/>
    <mergeCell ref="H65:I65"/>
    <mergeCell ref="C66:G66"/>
    <mergeCell ref="H66:I66"/>
    <mergeCell ref="C67:G67"/>
    <mergeCell ref="H67:I67"/>
    <mergeCell ref="H68:I68"/>
    <mergeCell ref="B72:C72"/>
    <mergeCell ref="C75:E75"/>
    <mergeCell ref="C77:E77"/>
    <mergeCell ref="C79:E79"/>
    <mergeCell ref="C98:G98"/>
    <mergeCell ref="H98:I98"/>
    <mergeCell ref="C83:E83"/>
    <mergeCell ref="C85:E85"/>
    <mergeCell ref="C87:E87"/>
    <mergeCell ref="C89:E89"/>
    <mergeCell ref="C91:E91"/>
    <mergeCell ref="C93:E93"/>
    <mergeCell ref="H95:I95"/>
    <mergeCell ref="C96:G96"/>
    <mergeCell ref="H96:I96"/>
    <mergeCell ref="C97:G97"/>
    <mergeCell ref="H97:I97"/>
    <mergeCell ref="C99:G99"/>
    <mergeCell ref="H99:I99"/>
    <mergeCell ref="C100:G100"/>
    <mergeCell ref="H100:I100"/>
    <mergeCell ref="C101:G101"/>
    <mergeCell ref="H101:I101"/>
    <mergeCell ref="C105:G105"/>
    <mergeCell ref="H105:I105"/>
    <mergeCell ref="H106:I106"/>
    <mergeCell ref="C112:S120"/>
    <mergeCell ref="C102:G102"/>
    <mergeCell ref="H102:I102"/>
    <mergeCell ref="C103:G103"/>
    <mergeCell ref="H103:I103"/>
    <mergeCell ref="C104:G104"/>
    <mergeCell ref="H104:I104"/>
  </mergeCells>
  <conditionalFormatting sqref="B10 B72:B73">
    <cfRule type="cellIs" dxfId="93" priority="5" operator="equal">
      <formula>"Ok"</formula>
    </cfRule>
  </conditionalFormatting>
  <conditionalFormatting sqref="B16">
    <cfRule type="cellIs" dxfId="92" priority="6" operator="equal">
      <formula>"Ok"</formula>
    </cfRule>
  </conditionalFormatting>
  <conditionalFormatting sqref="B44">
    <cfRule type="cellIs" dxfId="91" priority="7" operator="equal">
      <formula>"Ok"</formula>
    </cfRule>
  </conditionalFormatting>
  <conditionalFormatting sqref="G31">
    <cfRule type="cellIs" dxfId="90" priority="1" operator="equal">
      <formula>"Warning"</formula>
    </cfRule>
  </conditionalFormatting>
  <conditionalFormatting sqref="G40">
    <cfRule type="cellIs" dxfId="89" priority="3" operator="equal">
      <formula>"Warning"</formula>
    </cfRule>
  </conditionalFormatting>
  <conditionalFormatting sqref="I11:I12 B20:B29 G20:G29 B35 G35 D40 B47:B56 H47:H56 B75:B93 I75:I94">
    <cfRule type="cellIs" dxfId="88" priority="4" operator="equal">
      <formula>"Warning"</formula>
    </cfRule>
  </conditionalFormatting>
  <conditionalFormatting sqref="O19:DE31 O34:DE35 O46:DE68 O74:DE106">
    <cfRule type="expression" dxfId="87" priority="2">
      <formula>O$18=0</formula>
    </cfRule>
  </conditionalFormatting>
  <dataValidations count="1">
    <dataValidation type="list" allowBlank="1" showInputMessage="1" showErrorMessage="1" sqref="G11" xr:uid="{00000000-0002-0000-0400-000000000000}">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ignoredErrors>
    <ignoredError sqref="G1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F122"/>
  <sheetViews>
    <sheetView topLeftCell="A3" zoomScaleNormal="100" zoomScaleSheetLayoutView="50" workbookViewId="0">
      <selection activeCell="J11" sqref="J11"/>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72</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pAamvlwvO7l6QcE+4vyfHRtQ04D9zuJf0aQ8BdciFFEs2cRprA49sos78CZzGlO2q83Z4TIXnEJmATZlfFcTmA==" saltValue="bH7t/83DVQQU3/YLNOZz9Q==" spinCount="100000" sheet="1" objects="1" scenarios="1"/>
  <dataConsolidate/>
  <mergeCells count="98">
    <mergeCell ref="C20:E20"/>
    <mergeCell ref="H20:I20"/>
    <mergeCell ref="D3:J4"/>
    <mergeCell ref="B10:C10"/>
    <mergeCell ref="B16:C16"/>
    <mergeCell ref="H19:I19"/>
    <mergeCell ref="D5:E5"/>
    <mergeCell ref="G5:H5"/>
    <mergeCell ref="C21:E21"/>
    <mergeCell ref="H21:I21"/>
    <mergeCell ref="C22:E22"/>
    <mergeCell ref="H22:I22"/>
    <mergeCell ref="C23:E23"/>
    <mergeCell ref="H23:I23"/>
    <mergeCell ref="C24:E24"/>
    <mergeCell ref="H24:I24"/>
    <mergeCell ref="C25:E25"/>
    <mergeCell ref="H25:I25"/>
    <mergeCell ref="C26:E26"/>
    <mergeCell ref="H26:I26"/>
    <mergeCell ref="B44:C44"/>
    <mergeCell ref="C27:E27"/>
    <mergeCell ref="H27:I27"/>
    <mergeCell ref="C28:E28"/>
    <mergeCell ref="H28:I28"/>
    <mergeCell ref="C29:E29"/>
    <mergeCell ref="H29:I29"/>
    <mergeCell ref="H30:I30"/>
    <mergeCell ref="H31:I31"/>
    <mergeCell ref="H34:I34"/>
    <mergeCell ref="C35:E35"/>
    <mergeCell ref="H35:I35"/>
    <mergeCell ref="C58:G58"/>
    <mergeCell ref="H58:I58"/>
    <mergeCell ref="C47:E47"/>
    <mergeCell ref="C48:E48"/>
    <mergeCell ref="C49:E49"/>
    <mergeCell ref="C50:E50"/>
    <mergeCell ref="C51:E51"/>
    <mergeCell ref="C52:E52"/>
    <mergeCell ref="C53:E53"/>
    <mergeCell ref="C54:E54"/>
    <mergeCell ref="C55:E55"/>
    <mergeCell ref="C56:E56"/>
    <mergeCell ref="H57:I57"/>
    <mergeCell ref="C59:G59"/>
    <mergeCell ref="H59:I59"/>
    <mergeCell ref="C60:G60"/>
    <mergeCell ref="H60:I60"/>
    <mergeCell ref="C61:G61"/>
    <mergeCell ref="H61:I61"/>
    <mergeCell ref="C62:G62"/>
    <mergeCell ref="H62:I62"/>
    <mergeCell ref="C63:G63"/>
    <mergeCell ref="H63:I63"/>
    <mergeCell ref="C64:G64"/>
    <mergeCell ref="H64:I64"/>
    <mergeCell ref="C81:E81"/>
    <mergeCell ref="C65:G65"/>
    <mergeCell ref="H65:I65"/>
    <mergeCell ref="C66:G66"/>
    <mergeCell ref="H66:I66"/>
    <mergeCell ref="C67:G67"/>
    <mergeCell ref="H67:I67"/>
    <mergeCell ref="H68:I68"/>
    <mergeCell ref="B72:C72"/>
    <mergeCell ref="C75:E75"/>
    <mergeCell ref="C77:E77"/>
    <mergeCell ref="C79:E79"/>
    <mergeCell ref="C98:G98"/>
    <mergeCell ref="H98:I98"/>
    <mergeCell ref="C83:E83"/>
    <mergeCell ref="C85:E85"/>
    <mergeCell ref="C87:E87"/>
    <mergeCell ref="C89:E89"/>
    <mergeCell ref="C91:E91"/>
    <mergeCell ref="C93:E93"/>
    <mergeCell ref="H95:I95"/>
    <mergeCell ref="C96:G96"/>
    <mergeCell ref="H96:I96"/>
    <mergeCell ref="C97:G97"/>
    <mergeCell ref="H97:I97"/>
    <mergeCell ref="C99:G99"/>
    <mergeCell ref="H99:I99"/>
    <mergeCell ref="C100:G100"/>
    <mergeCell ref="H100:I100"/>
    <mergeCell ref="C101:G101"/>
    <mergeCell ref="H101:I101"/>
    <mergeCell ref="C105:G105"/>
    <mergeCell ref="H105:I105"/>
    <mergeCell ref="H106:I106"/>
    <mergeCell ref="C112:S120"/>
    <mergeCell ref="C102:G102"/>
    <mergeCell ref="H102:I102"/>
    <mergeCell ref="C103:G103"/>
    <mergeCell ref="H103:I103"/>
    <mergeCell ref="C104:G104"/>
    <mergeCell ref="H104:I104"/>
  </mergeCells>
  <conditionalFormatting sqref="B10 B72:B73">
    <cfRule type="cellIs" dxfId="86" priority="5" operator="equal">
      <formula>"Ok"</formula>
    </cfRule>
  </conditionalFormatting>
  <conditionalFormatting sqref="B16">
    <cfRule type="cellIs" dxfId="85" priority="6" operator="equal">
      <formula>"Ok"</formula>
    </cfRule>
  </conditionalFormatting>
  <conditionalFormatting sqref="B44">
    <cfRule type="cellIs" dxfId="84" priority="7" operator="equal">
      <formula>"Ok"</formula>
    </cfRule>
  </conditionalFormatting>
  <conditionalFormatting sqref="G31">
    <cfRule type="cellIs" dxfId="83" priority="1" operator="equal">
      <formula>"Warning"</formula>
    </cfRule>
  </conditionalFormatting>
  <conditionalFormatting sqref="G40">
    <cfRule type="cellIs" dxfId="82" priority="3" operator="equal">
      <formula>"Warning"</formula>
    </cfRule>
  </conditionalFormatting>
  <conditionalFormatting sqref="I11:I12 B20:B29 G20:G29 B35 G35 D40 B47:B56 H47:H56 B75:B93 I75:I94">
    <cfRule type="cellIs" dxfId="81" priority="4" operator="equal">
      <formula>"Warning"</formula>
    </cfRule>
  </conditionalFormatting>
  <conditionalFormatting sqref="O19:DE31 O34:DE35 O46:DE68 O74:DE106">
    <cfRule type="expression" dxfId="80" priority="2">
      <formula>O$18=0</formula>
    </cfRule>
  </conditionalFormatting>
  <dataValidations count="1">
    <dataValidation type="list" allowBlank="1" showInputMessage="1" showErrorMessage="1" sqref="G11" xr:uid="{00000000-0002-0000-0500-000000000000}">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F122"/>
  <sheetViews>
    <sheetView topLeftCell="A6" zoomScaleNormal="100" zoomScaleSheetLayoutView="50" workbookViewId="0">
      <selection activeCell="L12" sqref="L12"/>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72</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v8q/uGW1SA1IxBbC3OpUKmo2OIDxqrgAMuts1veORLkaSinQmxiS6fiiqw/DT6YzpmsDYk8t62neCxsGwhH71Q==" saltValue="LMnSPFPetwuwH152P1rByg==" spinCount="100000" sheet="1" objects="1" scenarios="1"/>
  <dataConsolidate/>
  <mergeCells count="98">
    <mergeCell ref="C20:E20"/>
    <mergeCell ref="H20:I20"/>
    <mergeCell ref="D3:J4"/>
    <mergeCell ref="B10:C10"/>
    <mergeCell ref="B16:C16"/>
    <mergeCell ref="H19:I19"/>
    <mergeCell ref="D5:E5"/>
    <mergeCell ref="G5:H5"/>
    <mergeCell ref="C21:E21"/>
    <mergeCell ref="H21:I21"/>
    <mergeCell ref="C22:E22"/>
    <mergeCell ref="H22:I22"/>
    <mergeCell ref="C23:E23"/>
    <mergeCell ref="H23:I23"/>
    <mergeCell ref="C24:E24"/>
    <mergeCell ref="H24:I24"/>
    <mergeCell ref="C25:E25"/>
    <mergeCell ref="H25:I25"/>
    <mergeCell ref="C26:E26"/>
    <mergeCell ref="H26:I26"/>
    <mergeCell ref="B44:C44"/>
    <mergeCell ref="C27:E27"/>
    <mergeCell ref="H27:I27"/>
    <mergeCell ref="C28:E28"/>
    <mergeCell ref="H28:I28"/>
    <mergeCell ref="C29:E29"/>
    <mergeCell ref="H29:I29"/>
    <mergeCell ref="H30:I30"/>
    <mergeCell ref="H31:I31"/>
    <mergeCell ref="H34:I34"/>
    <mergeCell ref="C35:E35"/>
    <mergeCell ref="H35:I35"/>
    <mergeCell ref="C58:G58"/>
    <mergeCell ref="H58:I58"/>
    <mergeCell ref="C47:E47"/>
    <mergeCell ref="C48:E48"/>
    <mergeCell ref="C49:E49"/>
    <mergeCell ref="C50:E50"/>
    <mergeCell ref="C51:E51"/>
    <mergeCell ref="C52:E52"/>
    <mergeCell ref="C53:E53"/>
    <mergeCell ref="C54:E54"/>
    <mergeCell ref="C55:E55"/>
    <mergeCell ref="C56:E56"/>
    <mergeCell ref="H57:I57"/>
    <mergeCell ref="C59:G59"/>
    <mergeCell ref="H59:I59"/>
    <mergeCell ref="C60:G60"/>
    <mergeCell ref="H60:I60"/>
    <mergeCell ref="C61:G61"/>
    <mergeCell ref="H61:I61"/>
    <mergeCell ref="C62:G62"/>
    <mergeCell ref="H62:I62"/>
    <mergeCell ref="C63:G63"/>
    <mergeCell ref="H63:I63"/>
    <mergeCell ref="C64:G64"/>
    <mergeCell ref="H64:I64"/>
    <mergeCell ref="C81:E81"/>
    <mergeCell ref="C65:G65"/>
    <mergeCell ref="H65:I65"/>
    <mergeCell ref="C66:G66"/>
    <mergeCell ref="H66:I66"/>
    <mergeCell ref="C67:G67"/>
    <mergeCell ref="H67:I67"/>
    <mergeCell ref="H68:I68"/>
    <mergeCell ref="B72:C72"/>
    <mergeCell ref="C75:E75"/>
    <mergeCell ref="C77:E77"/>
    <mergeCell ref="C79:E79"/>
    <mergeCell ref="C98:G98"/>
    <mergeCell ref="H98:I98"/>
    <mergeCell ref="C83:E83"/>
    <mergeCell ref="C85:E85"/>
    <mergeCell ref="C87:E87"/>
    <mergeCell ref="C89:E89"/>
    <mergeCell ref="C91:E91"/>
    <mergeCell ref="C93:E93"/>
    <mergeCell ref="H95:I95"/>
    <mergeCell ref="C96:G96"/>
    <mergeCell ref="H96:I96"/>
    <mergeCell ref="C97:G97"/>
    <mergeCell ref="H97:I97"/>
    <mergeCell ref="C99:G99"/>
    <mergeCell ref="H99:I99"/>
    <mergeCell ref="C100:G100"/>
    <mergeCell ref="H100:I100"/>
    <mergeCell ref="C101:G101"/>
    <mergeCell ref="H101:I101"/>
    <mergeCell ref="C105:G105"/>
    <mergeCell ref="H105:I105"/>
    <mergeCell ref="H106:I106"/>
    <mergeCell ref="C112:S120"/>
    <mergeCell ref="C102:G102"/>
    <mergeCell ref="H102:I102"/>
    <mergeCell ref="C103:G103"/>
    <mergeCell ref="H103:I103"/>
    <mergeCell ref="C104:G104"/>
    <mergeCell ref="H104:I104"/>
  </mergeCells>
  <conditionalFormatting sqref="B10 B72:B73">
    <cfRule type="cellIs" dxfId="79" priority="5" operator="equal">
      <formula>"Ok"</formula>
    </cfRule>
  </conditionalFormatting>
  <conditionalFormatting sqref="B16">
    <cfRule type="cellIs" dxfId="78" priority="6" operator="equal">
      <formula>"Ok"</formula>
    </cfRule>
  </conditionalFormatting>
  <conditionalFormatting sqref="B44">
    <cfRule type="cellIs" dxfId="77" priority="7" operator="equal">
      <formula>"Ok"</formula>
    </cfRule>
  </conditionalFormatting>
  <conditionalFormatting sqref="G31">
    <cfRule type="cellIs" dxfId="76" priority="1" operator="equal">
      <formula>"Warning"</formula>
    </cfRule>
  </conditionalFormatting>
  <conditionalFormatting sqref="G40">
    <cfRule type="cellIs" dxfId="75" priority="3" operator="equal">
      <formula>"Warning"</formula>
    </cfRule>
  </conditionalFormatting>
  <conditionalFormatting sqref="I11:I12 B20:B29 G20:G29 B35 G35 D40 B47:B56 H47:H56 B75:B93 I75:I94">
    <cfRule type="cellIs" dxfId="74" priority="4" operator="equal">
      <formula>"Warning"</formula>
    </cfRule>
  </conditionalFormatting>
  <conditionalFormatting sqref="O19:DE31 O34:DE35 O46:DE68 O74:DE106">
    <cfRule type="expression" dxfId="73" priority="2">
      <formula>O$18=0</formula>
    </cfRule>
  </conditionalFormatting>
  <dataValidations count="1">
    <dataValidation type="list" allowBlank="1" showInputMessage="1" showErrorMessage="1" sqref="G11" xr:uid="{00000000-0002-0000-0600-000000000000}">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ignoredErrors>
    <ignoredError sqref="G12"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F122"/>
  <sheetViews>
    <sheetView topLeftCell="A3" zoomScaleNormal="100" zoomScaleSheetLayoutView="50" workbookViewId="0">
      <selection activeCell="L12" sqref="L12"/>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86</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NCwZGG/UGmobQnY41wHgLLNULkydpboyUyHcq5jru/7rg9DVw0pxR7svOsq662EPZlIGcTRlM2bjuuIc3aRZ+g==" saltValue="7GJffVcZ/p0Vrm+CZjuOdg==" spinCount="100000" sheet="1" objects="1" scenarios="1"/>
  <dataConsolidate/>
  <mergeCells count="98">
    <mergeCell ref="C20:E20"/>
    <mergeCell ref="H20:I20"/>
    <mergeCell ref="D3:J4"/>
    <mergeCell ref="B10:C10"/>
    <mergeCell ref="B16:C16"/>
    <mergeCell ref="H19:I19"/>
    <mergeCell ref="D5:E5"/>
    <mergeCell ref="G5:H5"/>
    <mergeCell ref="C21:E21"/>
    <mergeCell ref="H21:I21"/>
    <mergeCell ref="C22:E22"/>
    <mergeCell ref="H22:I22"/>
    <mergeCell ref="C23:E23"/>
    <mergeCell ref="H23:I23"/>
    <mergeCell ref="C24:E24"/>
    <mergeCell ref="H24:I24"/>
    <mergeCell ref="C25:E25"/>
    <mergeCell ref="H25:I25"/>
    <mergeCell ref="C26:E26"/>
    <mergeCell ref="H26:I26"/>
    <mergeCell ref="B44:C44"/>
    <mergeCell ref="C27:E27"/>
    <mergeCell ref="H27:I27"/>
    <mergeCell ref="C28:E28"/>
    <mergeCell ref="H28:I28"/>
    <mergeCell ref="C29:E29"/>
    <mergeCell ref="H29:I29"/>
    <mergeCell ref="H30:I30"/>
    <mergeCell ref="H31:I31"/>
    <mergeCell ref="H34:I34"/>
    <mergeCell ref="C35:E35"/>
    <mergeCell ref="H35:I35"/>
    <mergeCell ref="C58:G58"/>
    <mergeCell ref="H58:I58"/>
    <mergeCell ref="C47:E47"/>
    <mergeCell ref="C48:E48"/>
    <mergeCell ref="C49:E49"/>
    <mergeCell ref="C50:E50"/>
    <mergeCell ref="C51:E51"/>
    <mergeCell ref="C52:E52"/>
    <mergeCell ref="C53:E53"/>
    <mergeCell ref="C54:E54"/>
    <mergeCell ref="C55:E55"/>
    <mergeCell ref="C56:E56"/>
    <mergeCell ref="H57:I57"/>
    <mergeCell ref="C59:G59"/>
    <mergeCell ref="H59:I59"/>
    <mergeCell ref="C60:G60"/>
    <mergeCell ref="H60:I60"/>
    <mergeCell ref="C61:G61"/>
    <mergeCell ref="H61:I61"/>
    <mergeCell ref="C62:G62"/>
    <mergeCell ref="H62:I62"/>
    <mergeCell ref="C63:G63"/>
    <mergeCell ref="H63:I63"/>
    <mergeCell ref="C64:G64"/>
    <mergeCell ref="H64:I64"/>
    <mergeCell ref="C81:E81"/>
    <mergeCell ref="C65:G65"/>
    <mergeCell ref="H65:I65"/>
    <mergeCell ref="C66:G66"/>
    <mergeCell ref="H66:I66"/>
    <mergeCell ref="C67:G67"/>
    <mergeCell ref="H67:I67"/>
    <mergeCell ref="H68:I68"/>
    <mergeCell ref="B72:C72"/>
    <mergeCell ref="C75:E75"/>
    <mergeCell ref="C77:E77"/>
    <mergeCell ref="C79:E79"/>
    <mergeCell ref="C98:G98"/>
    <mergeCell ref="H98:I98"/>
    <mergeCell ref="C83:E83"/>
    <mergeCell ref="C85:E85"/>
    <mergeCell ref="C87:E87"/>
    <mergeCell ref="C89:E89"/>
    <mergeCell ref="C91:E91"/>
    <mergeCell ref="C93:E93"/>
    <mergeCell ref="H95:I95"/>
    <mergeCell ref="C96:G96"/>
    <mergeCell ref="H96:I96"/>
    <mergeCell ref="C97:G97"/>
    <mergeCell ref="H97:I97"/>
    <mergeCell ref="C99:G99"/>
    <mergeCell ref="H99:I99"/>
    <mergeCell ref="C100:G100"/>
    <mergeCell ref="H100:I100"/>
    <mergeCell ref="C101:G101"/>
    <mergeCell ref="H101:I101"/>
    <mergeCell ref="C105:G105"/>
    <mergeCell ref="H105:I105"/>
    <mergeCell ref="H106:I106"/>
    <mergeCell ref="C112:S120"/>
    <mergeCell ref="C102:G102"/>
    <mergeCell ref="H102:I102"/>
    <mergeCell ref="C103:G103"/>
    <mergeCell ref="H103:I103"/>
    <mergeCell ref="C104:G104"/>
    <mergeCell ref="H104:I104"/>
  </mergeCells>
  <conditionalFormatting sqref="B10 B72:B73">
    <cfRule type="cellIs" dxfId="72" priority="5" operator="equal">
      <formula>"Ok"</formula>
    </cfRule>
  </conditionalFormatting>
  <conditionalFormatting sqref="B16">
    <cfRule type="cellIs" dxfId="71" priority="6" operator="equal">
      <formula>"Ok"</formula>
    </cfRule>
  </conditionalFormatting>
  <conditionalFormatting sqref="B44">
    <cfRule type="cellIs" dxfId="70" priority="7" operator="equal">
      <formula>"Ok"</formula>
    </cfRule>
  </conditionalFormatting>
  <conditionalFormatting sqref="G31">
    <cfRule type="cellIs" dxfId="69" priority="1" operator="equal">
      <formula>"Warning"</formula>
    </cfRule>
  </conditionalFormatting>
  <conditionalFormatting sqref="G40">
    <cfRule type="cellIs" dxfId="68" priority="3" operator="equal">
      <formula>"Warning"</formula>
    </cfRule>
  </conditionalFormatting>
  <conditionalFormatting sqref="I11:I12 B20:B29 G20:G29 B35 G35 D40 B47:B56 H47:H56 B75:B93 I75:I94">
    <cfRule type="cellIs" dxfId="67" priority="4" operator="equal">
      <formula>"Warning"</formula>
    </cfRule>
  </conditionalFormatting>
  <conditionalFormatting sqref="O19:DE31 O34:DE35 O46:DE68 O74:DE106">
    <cfRule type="expression" dxfId="66" priority="2">
      <formula>O$18=0</formula>
    </cfRule>
  </conditionalFormatting>
  <dataValidations count="1">
    <dataValidation type="list" allowBlank="1" showInputMessage="1" showErrorMessage="1" sqref="G11" xr:uid="{00000000-0002-0000-0700-000000000000}">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F122"/>
  <sheetViews>
    <sheetView topLeftCell="A3" zoomScaleNormal="100" zoomScaleSheetLayoutView="50" workbookViewId="0">
      <selection activeCell="J12" sqref="J12"/>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87</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gRzHW++2KR3ePGLwvRlXRwwA0FIe+gYkrZDwOu1LtD9ROaYXo4sjtVa/wkseuY2joZI7EyvXvyvqYpcmBfw5TQ==" saltValue="5fYVd1/XQwbQEvSl/84QyA==" spinCount="100000" sheet="1" objects="1" scenarios="1"/>
  <dataConsolidate/>
  <mergeCells count="98">
    <mergeCell ref="C20:E20"/>
    <mergeCell ref="H20:I20"/>
    <mergeCell ref="D3:J4"/>
    <mergeCell ref="B10:C10"/>
    <mergeCell ref="B16:C16"/>
    <mergeCell ref="H19:I19"/>
    <mergeCell ref="D5:E5"/>
    <mergeCell ref="G5:H5"/>
    <mergeCell ref="C21:E21"/>
    <mergeCell ref="H21:I21"/>
    <mergeCell ref="C22:E22"/>
    <mergeCell ref="H22:I22"/>
    <mergeCell ref="C23:E23"/>
    <mergeCell ref="H23:I23"/>
    <mergeCell ref="C24:E24"/>
    <mergeCell ref="H24:I24"/>
    <mergeCell ref="C25:E25"/>
    <mergeCell ref="H25:I25"/>
    <mergeCell ref="C26:E26"/>
    <mergeCell ref="H26:I26"/>
    <mergeCell ref="B44:C44"/>
    <mergeCell ref="C27:E27"/>
    <mergeCell ref="H27:I27"/>
    <mergeCell ref="C28:E28"/>
    <mergeCell ref="H28:I28"/>
    <mergeCell ref="C29:E29"/>
    <mergeCell ref="H29:I29"/>
    <mergeCell ref="H30:I30"/>
    <mergeCell ref="H31:I31"/>
    <mergeCell ref="H34:I34"/>
    <mergeCell ref="C35:E35"/>
    <mergeCell ref="H35:I35"/>
    <mergeCell ref="C58:G58"/>
    <mergeCell ref="H58:I58"/>
    <mergeCell ref="C47:E47"/>
    <mergeCell ref="C48:E48"/>
    <mergeCell ref="C49:E49"/>
    <mergeCell ref="C50:E50"/>
    <mergeCell ref="C51:E51"/>
    <mergeCell ref="C52:E52"/>
    <mergeCell ref="C53:E53"/>
    <mergeCell ref="C54:E54"/>
    <mergeCell ref="C55:E55"/>
    <mergeCell ref="C56:E56"/>
    <mergeCell ref="H57:I57"/>
    <mergeCell ref="C59:G59"/>
    <mergeCell ref="H59:I59"/>
    <mergeCell ref="C60:G60"/>
    <mergeCell ref="H60:I60"/>
    <mergeCell ref="C61:G61"/>
    <mergeCell ref="H61:I61"/>
    <mergeCell ref="C62:G62"/>
    <mergeCell ref="H62:I62"/>
    <mergeCell ref="C63:G63"/>
    <mergeCell ref="H63:I63"/>
    <mergeCell ref="C64:G64"/>
    <mergeCell ref="H64:I64"/>
    <mergeCell ref="C81:E81"/>
    <mergeCell ref="C65:G65"/>
    <mergeCell ref="H65:I65"/>
    <mergeCell ref="C66:G66"/>
    <mergeCell ref="H66:I66"/>
    <mergeCell ref="C67:G67"/>
    <mergeCell ref="H67:I67"/>
    <mergeCell ref="H68:I68"/>
    <mergeCell ref="B72:C72"/>
    <mergeCell ref="C75:E75"/>
    <mergeCell ref="C77:E77"/>
    <mergeCell ref="C79:E79"/>
    <mergeCell ref="C98:G98"/>
    <mergeCell ref="H98:I98"/>
    <mergeCell ref="C83:E83"/>
    <mergeCell ref="C85:E85"/>
    <mergeCell ref="C87:E87"/>
    <mergeCell ref="C89:E89"/>
    <mergeCell ref="C91:E91"/>
    <mergeCell ref="C93:E93"/>
    <mergeCell ref="H95:I95"/>
    <mergeCell ref="C96:G96"/>
    <mergeCell ref="H96:I96"/>
    <mergeCell ref="C97:G97"/>
    <mergeCell ref="H97:I97"/>
    <mergeCell ref="C99:G99"/>
    <mergeCell ref="H99:I99"/>
    <mergeCell ref="C100:G100"/>
    <mergeCell ref="H100:I100"/>
    <mergeCell ref="C101:G101"/>
    <mergeCell ref="H101:I101"/>
    <mergeCell ref="C105:G105"/>
    <mergeCell ref="H105:I105"/>
    <mergeCell ref="H106:I106"/>
    <mergeCell ref="C112:S120"/>
    <mergeCell ref="C102:G102"/>
    <mergeCell ref="H102:I102"/>
    <mergeCell ref="C103:G103"/>
    <mergeCell ref="H103:I103"/>
    <mergeCell ref="C104:G104"/>
    <mergeCell ref="H104:I104"/>
  </mergeCells>
  <conditionalFormatting sqref="B10 B72:B73">
    <cfRule type="cellIs" dxfId="65" priority="5" operator="equal">
      <formula>"Ok"</formula>
    </cfRule>
  </conditionalFormatting>
  <conditionalFormatting sqref="B16">
    <cfRule type="cellIs" dxfId="64" priority="6" operator="equal">
      <formula>"Ok"</formula>
    </cfRule>
  </conditionalFormatting>
  <conditionalFormatting sqref="B44">
    <cfRule type="cellIs" dxfId="63" priority="7" operator="equal">
      <formula>"Ok"</formula>
    </cfRule>
  </conditionalFormatting>
  <conditionalFormatting sqref="G31">
    <cfRule type="cellIs" dxfId="62" priority="1" operator="equal">
      <formula>"Warning"</formula>
    </cfRule>
  </conditionalFormatting>
  <conditionalFormatting sqref="G40">
    <cfRule type="cellIs" dxfId="61" priority="3" operator="equal">
      <formula>"Warning"</formula>
    </cfRule>
  </conditionalFormatting>
  <conditionalFormatting sqref="I11:I12 B20:B29 G20:G29 B35 G35 D40 B47:B56 H47:H56 B75:B93 I75:I94">
    <cfRule type="cellIs" dxfId="60" priority="4" operator="equal">
      <formula>"Warning"</formula>
    </cfRule>
  </conditionalFormatting>
  <conditionalFormatting sqref="O19:DE31 O34:DE35 O46:DE68 O74:DE106">
    <cfRule type="expression" dxfId="59" priority="2">
      <formula>O$18=0</formula>
    </cfRule>
  </conditionalFormatting>
  <dataValidations count="1">
    <dataValidation type="list" allowBlank="1" showInputMessage="1" showErrorMessage="1" sqref="G11" xr:uid="{00000000-0002-0000-0800-000000000000}">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ignoredErrors>
    <ignoredError sqref="G12" unlocked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F122"/>
  <sheetViews>
    <sheetView topLeftCell="A3" zoomScaleNormal="100" zoomScaleSheetLayoutView="50" workbookViewId="0">
      <selection activeCell="K11" sqref="K11"/>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72</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6ehGkVuzZ+oucrh1tBRN/fUqO7tEqDRrUHx9mkLiTG6JKkvcr4X5yJa77+11NluyhwdkMoo+Ym+XYFcJesWL8g==" saltValue="xJkksc1MOAkEq7mFSbeM+Q==" spinCount="100000" sheet="1" objects="1" scenarios="1"/>
  <dataConsolidate/>
  <mergeCells count="98">
    <mergeCell ref="C20:E20"/>
    <mergeCell ref="H20:I20"/>
    <mergeCell ref="D3:J4"/>
    <mergeCell ref="B10:C10"/>
    <mergeCell ref="B16:C16"/>
    <mergeCell ref="H19:I19"/>
    <mergeCell ref="D5:E5"/>
    <mergeCell ref="G5:H5"/>
    <mergeCell ref="C21:E21"/>
    <mergeCell ref="H21:I21"/>
    <mergeCell ref="C22:E22"/>
    <mergeCell ref="H22:I22"/>
    <mergeCell ref="C23:E23"/>
    <mergeCell ref="H23:I23"/>
    <mergeCell ref="C24:E24"/>
    <mergeCell ref="H24:I24"/>
    <mergeCell ref="C25:E25"/>
    <mergeCell ref="H25:I25"/>
    <mergeCell ref="C26:E26"/>
    <mergeCell ref="H26:I26"/>
    <mergeCell ref="B44:C44"/>
    <mergeCell ref="C27:E27"/>
    <mergeCell ref="H27:I27"/>
    <mergeCell ref="C28:E28"/>
    <mergeCell ref="H28:I28"/>
    <mergeCell ref="C29:E29"/>
    <mergeCell ref="H29:I29"/>
    <mergeCell ref="H30:I30"/>
    <mergeCell ref="H31:I31"/>
    <mergeCell ref="H34:I34"/>
    <mergeCell ref="C35:E35"/>
    <mergeCell ref="H35:I35"/>
    <mergeCell ref="C58:G58"/>
    <mergeCell ref="H58:I58"/>
    <mergeCell ref="C47:E47"/>
    <mergeCell ref="C48:E48"/>
    <mergeCell ref="C49:E49"/>
    <mergeCell ref="C50:E50"/>
    <mergeCell ref="C51:E51"/>
    <mergeCell ref="C52:E52"/>
    <mergeCell ref="C53:E53"/>
    <mergeCell ref="C54:E54"/>
    <mergeCell ref="C55:E55"/>
    <mergeCell ref="C56:E56"/>
    <mergeCell ref="H57:I57"/>
    <mergeCell ref="C59:G59"/>
    <mergeCell ref="H59:I59"/>
    <mergeCell ref="C60:G60"/>
    <mergeCell ref="H60:I60"/>
    <mergeCell ref="C61:G61"/>
    <mergeCell ref="H61:I61"/>
    <mergeCell ref="C62:G62"/>
    <mergeCell ref="H62:I62"/>
    <mergeCell ref="C63:G63"/>
    <mergeCell ref="H63:I63"/>
    <mergeCell ref="C64:G64"/>
    <mergeCell ref="H64:I64"/>
    <mergeCell ref="C81:E81"/>
    <mergeCell ref="C65:G65"/>
    <mergeCell ref="H65:I65"/>
    <mergeCell ref="C66:G66"/>
    <mergeCell ref="H66:I66"/>
    <mergeCell ref="C67:G67"/>
    <mergeCell ref="H67:I67"/>
    <mergeCell ref="H68:I68"/>
    <mergeCell ref="B72:C72"/>
    <mergeCell ref="C75:E75"/>
    <mergeCell ref="C77:E77"/>
    <mergeCell ref="C79:E79"/>
    <mergeCell ref="C98:G98"/>
    <mergeCell ref="H98:I98"/>
    <mergeCell ref="C83:E83"/>
    <mergeCell ref="C85:E85"/>
    <mergeCell ref="C87:E87"/>
    <mergeCell ref="C89:E89"/>
    <mergeCell ref="C91:E91"/>
    <mergeCell ref="C93:E93"/>
    <mergeCell ref="H95:I95"/>
    <mergeCell ref="C96:G96"/>
    <mergeCell ref="H96:I96"/>
    <mergeCell ref="C97:G97"/>
    <mergeCell ref="H97:I97"/>
    <mergeCell ref="C99:G99"/>
    <mergeCell ref="H99:I99"/>
    <mergeCell ref="C100:G100"/>
    <mergeCell ref="H100:I100"/>
    <mergeCell ref="C101:G101"/>
    <mergeCell ref="H101:I101"/>
    <mergeCell ref="C105:G105"/>
    <mergeCell ref="H105:I105"/>
    <mergeCell ref="H106:I106"/>
    <mergeCell ref="C112:S120"/>
    <mergeCell ref="C102:G102"/>
    <mergeCell ref="H102:I102"/>
    <mergeCell ref="C103:G103"/>
    <mergeCell ref="H103:I103"/>
    <mergeCell ref="C104:G104"/>
    <mergeCell ref="H104:I104"/>
  </mergeCells>
  <conditionalFormatting sqref="B10 B72:B73">
    <cfRule type="cellIs" dxfId="58" priority="5" operator="equal">
      <formula>"Ok"</formula>
    </cfRule>
  </conditionalFormatting>
  <conditionalFormatting sqref="B16">
    <cfRule type="cellIs" dxfId="57" priority="6" operator="equal">
      <formula>"Ok"</formula>
    </cfRule>
  </conditionalFormatting>
  <conditionalFormatting sqref="B44">
    <cfRule type="cellIs" dxfId="56" priority="7" operator="equal">
      <formula>"Ok"</formula>
    </cfRule>
  </conditionalFormatting>
  <conditionalFormatting sqref="G31">
    <cfRule type="cellIs" dxfId="55" priority="1" operator="equal">
      <formula>"Warning"</formula>
    </cfRule>
  </conditionalFormatting>
  <conditionalFormatting sqref="G40">
    <cfRule type="cellIs" dxfId="54" priority="3" operator="equal">
      <formula>"Warning"</formula>
    </cfRule>
  </conditionalFormatting>
  <conditionalFormatting sqref="I11:I12 B20:B29 G20:G29 B35 G35 D40 B47:B56 H47:H56 B75:B93 I75:I94">
    <cfRule type="cellIs" dxfId="53" priority="4" operator="equal">
      <formula>"Warning"</formula>
    </cfRule>
  </conditionalFormatting>
  <conditionalFormatting sqref="O19:DE31 O34:DE35 O46:DE68 O74:DE106">
    <cfRule type="expression" dxfId="52" priority="2">
      <formula>O$18=0</formula>
    </cfRule>
  </conditionalFormatting>
  <dataValidations count="1">
    <dataValidation type="list" allowBlank="1" showInputMessage="1" showErrorMessage="1" sqref="G11" xr:uid="{00000000-0002-0000-0900-000000000000}">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F122"/>
  <sheetViews>
    <sheetView zoomScaleNormal="100" zoomScaleSheetLayoutView="50" workbookViewId="0">
      <selection activeCell="K12" sqref="K12"/>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86</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XlxmL6zLDWc/FHUgnXTbXZcAAT9KcMIjDelaUZ+e9avszDWkul+rpxS5YJF1fWkqrinGofyli2LFuc8GzE41Dw==" saltValue="s3mBDMpVxWUC2ghoZoBf/Q==" spinCount="100000" sheet="1" objects="1" scenarios="1"/>
  <dataConsolidate/>
  <mergeCells count="98">
    <mergeCell ref="C20:E20"/>
    <mergeCell ref="H20:I20"/>
    <mergeCell ref="D3:J4"/>
    <mergeCell ref="B10:C10"/>
    <mergeCell ref="B16:C16"/>
    <mergeCell ref="H19:I19"/>
    <mergeCell ref="D5:E5"/>
    <mergeCell ref="G5:H5"/>
    <mergeCell ref="C21:E21"/>
    <mergeCell ref="H21:I21"/>
    <mergeCell ref="C22:E22"/>
    <mergeCell ref="H22:I22"/>
    <mergeCell ref="C23:E23"/>
    <mergeCell ref="H23:I23"/>
    <mergeCell ref="C24:E24"/>
    <mergeCell ref="H24:I24"/>
    <mergeCell ref="C25:E25"/>
    <mergeCell ref="H25:I25"/>
    <mergeCell ref="C26:E26"/>
    <mergeCell ref="H26:I26"/>
    <mergeCell ref="B44:C44"/>
    <mergeCell ref="C27:E27"/>
    <mergeCell ref="H27:I27"/>
    <mergeCell ref="C28:E28"/>
    <mergeCell ref="H28:I28"/>
    <mergeCell ref="C29:E29"/>
    <mergeCell ref="H29:I29"/>
    <mergeCell ref="H30:I30"/>
    <mergeCell ref="H31:I31"/>
    <mergeCell ref="H34:I34"/>
    <mergeCell ref="C35:E35"/>
    <mergeCell ref="H35:I35"/>
    <mergeCell ref="C58:G58"/>
    <mergeCell ref="H58:I58"/>
    <mergeCell ref="C47:E47"/>
    <mergeCell ref="C48:E48"/>
    <mergeCell ref="C49:E49"/>
    <mergeCell ref="C50:E50"/>
    <mergeCell ref="C51:E51"/>
    <mergeCell ref="C52:E52"/>
    <mergeCell ref="C53:E53"/>
    <mergeCell ref="C54:E54"/>
    <mergeCell ref="C55:E55"/>
    <mergeCell ref="C56:E56"/>
    <mergeCell ref="H57:I57"/>
    <mergeCell ref="C59:G59"/>
    <mergeCell ref="H59:I59"/>
    <mergeCell ref="C60:G60"/>
    <mergeCell ref="H60:I60"/>
    <mergeCell ref="C61:G61"/>
    <mergeCell ref="H61:I61"/>
    <mergeCell ref="C62:G62"/>
    <mergeCell ref="H62:I62"/>
    <mergeCell ref="C63:G63"/>
    <mergeCell ref="H63:I63"/>
    <mergeCell ref="C64:G64"/>
    <mergeCell ref="H64:I64"/>
    <mergeCell ref="C81:E81"/>
    <mergeCell ref="C65:G65"/>
    <mergeCell ref="H65:I65"/>
    <mergeCell ref="C66:G66"/>
    <mergeCell ref="H66:I66"/>
    <mergeCell ref="C67:G67"/>
    <mergeCell ref="H67:I67"/>
    <mergeCell ref="H68:I68"/>
    <mergeCell ref="B72:C72"/>
    <mergeCell ref="C75:E75"/>
    <mergeCell ref="C77:E77"/>
    <mergeCell ref="C79:E79"/>
    <mergeCell ref="C98:G98"/>
    <mergeCell ref="H98:I98"/>
    <mergeCell ref="C83:E83"/>
    <mergeCell ref="C85:E85"/>
    <mergeCell ref="C87:E87"/>
    <mergeCell ref="C89:E89"/>
    <mergeCell ref="C91:E91"/>
    <mergeCell ref="C93:E93"/>
    <mergeCell ref="H95:I95"/>
    <mergeCell ref="C96:G96"/>
    <mergeCell ref="H96:I96"/>
    <mergeCell ref="C97:G97"/>
    <mergeCell ref="H97:I97"/>
    <mergeCell ref="C99:G99"/>
    <mergeCell ref="H99:I99"/>
    <mergeCell ref="C100:G100"/>
    <mergeCell ref="H100:I100"/>
    <mergeCell ref="C101:G101"/>
    <mergeCell ref="H101:I101"/>
    <mergeCell ref="C105:G105"/>
    <mergeCell ref="H105:I105"/>
    <mergeCell ref="H106:I106"/>
    <mergeCell ref="C112:S120"/>
    <mergeCell ref="C102:G102"/>
    <mergeCell ref="H102:I102"/>
    <mergeCell ref="C103:G103"/>
    <mergeCell ref="H103:I103"/>
    <mergeCell ref="C104:G104"/>
    <mergeCell ref="H104:I104"/>
  </mergeCells>
  <conditionalFormatting sqref="B10 B72:B73">
    <cfRule type="cellIs" dxfId="51" priority="5" operator="equal">
      <formula>"Ok"</formula>
    </cfRule>
  </conditionalFormatting>
  <conditionalFormatting sqref="B16">
    <cfRule type="cellIs" dxfId="50" priority="6" operator="equal">
      <formula>"Ok"</formula>
    </cfRule>
  </conditionalFormatting>
  <conditionalFormatting sqref="B44">
    <cfRule type="cellIs" dxfId="49" priority="7" operator="equal">
      <formula>"Ok"</formula>
    </cfRule>
  </conditionalFormatting>
  <conditionalFormatting sqref="G31">
    <cfRule type="cellIs" dxfId="48" priority="1" operator="equal">
      <formula>"Warning"</formula>
    </cfRule>
  </conditionalFormatting>
  <conditionalFormatting sqref="G40">
    <cfRule type="cellIs" dxfId="47" priority="3" operator="equal">
      <formula>"Warning"</formula>
    </cfRule>
  </conditionalFormatting>
  <conditionalFormatting sqref="I11:I12 B20:B29 G20:G29 B35 G35 D40 B47:B56 H47:H56 B75:B93 I75:I94">
    <cfRule type="cellIs" dxfId="46" priority="4" operator="equal">
      <formula>"Warning"</formula>
    </cfRule>
  </conditionalFormatting>
  <conditionalFormatting sqref="O19:DE31 O34:DE35 O46:DE68 O74:DE106">
    <cfRule type="expression" dxfId="45" priority="2">
      <formula>O$18=0</formula>
    </cfRule>
  </conditionalFormatting>
  <dataValidations count="1">
    <dataValidation type="list" allowBlank="1" showInputMessage="1" showErrorMessage="1" sqref="G11" xr:uid="{00000000-0002-0000-0A00-000000000000}">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ignoredErrors>
    <ignoredError sqref="G12" unlocked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F122"/>
  <sheetViews>
    <sheetView topLeftCell="A3" zoomScaleNormal="100" zoomScaleSheetLayoutView="50" workbookViewId="0">
      <selection activeCell="J11" sqref="J11"/>
    </sheetView>
  </sheetViews>
  <sheetFormatPr defaultColWidth="9.140625" defaultRowHeight="15" x14ac:dyDescent="0.25"/>
  <cols>
    <col min="1" max="1" width="4.42578125" style="1" customWidth="1"/>
    <col min="2" max="2" width="12.85546875" style="1" customWidth="1"/>
    <col min="3" max="3" width="26"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72</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hEnMpq2AaSB1HlAPt0qowgFMgbVis+VfNSPNe+pCPxaTUapTjiPISLCJ6GKcIjoIAv8kyYXtqlNu2g5dBhzxlg==" saltValue="DLiFsQUtEwGNVVVM4nNG/Q==" spinCount="100000" sheet="1" objects="1" scenarios="1"/>
  <dataConsolidate/>
  <mergeCells count="98">
    <mergeCell ref="C20:E20"/>
    <mergeCell ref="H20:I20"/>
    <mergeCell ref="D3:J4"/>
    <mergeCell ref="B10:C10"/>
    <mergeCell ref="B16:C16"/>
    <mergeCell ref="H19:I19"/>
    <mergeCell ref="D5:E5"/>
    <mergeCell ref="G5:H5"/>
    <mergeCell ref="C21:E21"/>
    <mergeCell ref="H21:I21"/>
    <mergeCell ref="C22:E22"/>
    <mergeCell ref="H22:I22"/>
    <mergeCell ref="C23:E23"/>
    <mergeCell ref="H23:I23"/>
    <mergeCell ref="C24:E24"/>
    <mergeCell ref="H24:I24"/>
    <mergeCell ref="C25:E25"/>
    <mergeCell ref="H25:I25"/>
    <mergeCell ref="C26:E26"/>
    <mergeCell ref="H26:I26"/>
    <mergeCell ref="B44:C44"/>
    <mergeCell ref="C27:E27"/>
    <mergeCell ref="H27:I27"/>
    <mergeCell ref="C28:E28"/>
    <mergeCell ref="H28:I28"/>
    <mergeCell ref="C29:E29"/>
    <mergeCell ref="H29:I29"/>
    <mergeCell ref="H30:I30"/>
    <mergeCell ref="H31:I31"/>
    <mergeCell ref="H34:I34"/>
    <mergeCell ref="C35:E35"/>
    <mergeCell ref="H35:I35"/>
    <mergeCell ref="C58:G58"/>
    <mergeCell ref="H58:I58"/>
    <mergeCell ref="C47:E47"/>
    <mergeCell ref="C48:E48"/>
    <mergeCell ref="C49:E49"/>
    <mergeCell ref="C50:E50"/>
    <mergeCell ref="C51:E51"/>
    <mergeCell ref="C52:E52"/>
    <mergeCell ref="C53:E53"/>
    <mergeCell ref="C54:E54"/>
    <mergeCell ref="C55:E55"/>
    <mergeCell ref="C56:E56"/>
    <mergeCell ref="H57:I57"/>
    <mergeCell ref="C59:G59"/>
    <mergeCell ref="H59:I59"/>
    <mergeCell ref="C60:G60"/>
    <mergeCell ref="H60:I60"/>
    <mergeCell ref="C61:G61"/>
    <mergeCell ref="H61:I61"/>
    <mergeCell ref="C62:G62"/>
    <mergeCell ref="H62:I62"/>
    <mergeCell ref="C63:G63"/>
    <mergeCell ref="H63:I63"/>
    <mergeCell ref="C64:G64"/>
    <mergeCell ref="H64:I64"/>
    <mergeCell ref="C81:E81"/>
    <mergeCell ref="C65:G65"/>
    <mergeCell ref="H65:I65"/>
    <mergeCell ref="C66:G66"/>
    <mergeCell ref="H66:I66"/>
    <mergeCell ref="C67:G67"/>
    <mergeCell ref="H67:I67"/>
    <mergeCell ref="H68:I68"/>
    <mergeCell ref="B72:C72"/>
    <mergeCell ref="C75:E75"/>
    <mergeCell ref="C77:E77"/>
    <mergeCell ref="C79:E79"/>
    <mergeCell ref="C98:G98"/>
    <mergeCell ref="H98:I98"/>
    <mergeCell ref="C83:E83"/>
    <mergeCell ref="C85:E85"/>
    <mergeCell ref="C87:E87"/>
    <mergeCell ref="C89:E89"/>
    <mergeCell ref="C91:E91"/>
    <mergeCell ref="C93:E93"/>
    <mergeCell ref="H95:I95"/>
    <mergeCell ref="C96:G96"/>
    <mergeCell ref="H96:I96"/>
    <mergeCell ref="C97:G97"/>
    <mergeCell ref="H97:I97"/>
    <mergeCell ref="C99:G99"/>
    <mergeCell ref="H99:I99"/>
    <mergeCell ref="C100:G100"/>
    <mergeCell ref="H100:I100"/>
    <mergeCell ref="C101:G101"/>
    <mergeCell ref="H101:I101"/>
    <mergeCell ref="C105:G105"/>
    <mergeCell ref="H105:I105"/>
    <mergeCell ref="H106:I106"/>
    <mergeCell ref="C112:S120"/>
    <mergeCell ref="C102:G102"/>
    <mergeCell ref="H102:I102"/>
    <mergeCell ref="C103:G103"/>
    <mergeCell ref="H103:I103"/>
    <mergeCell ref="C104:G104"/>
    <mergeCell ref="H104:I104"/>
  </mergeCells>
  <conditionalFormatting sqref="B10 B72:B73">
    <cfRule type="cellIs" dxfId="44" priority="5" operator="equal">
      <formula>"Ok"</formula>
    </cfRule>
  </conditionalFormatting>
  <conditionalFormatting sqref="B16">
    <cfRule type="cellIs" dxfId="43" priority="6" operator="equal">
      <formula>"Ok"</formula>
    </cfRule>
  </conditionalFormatting>
  <conditionalFormatting sqref="B44">
    <cfRule type="cellIs" dxfId="42" priority="7" operator="equal">
      <formula>"Ok"</formula>
    </cfRule>
  </conditionalFormatting>
  <conditionalFormatting sqref="G31">
    <cfRule type="cellIs" dxfId="41" priority="1" operator="equal">
      <formula>"Warning"</formula>
    </cfRule>
  </conditionalFormatting>
  <conditionalFormatting sqref="G40">
    <cfRule type="cellIs" dxfId="40" priority="3" operator="equal">
      <formula>"Warning"</formula>
    </cfRule>
  </conditionalFormatting>
  <conditionalFormatting sqref="I11:I12 B20:B29 G20:G29 B35 G35 D40 B47:B56 H47:H56 B75:B93 I75:I94">
    <cfRule type="cellIs" dxfId="39" priority="4" operator="equal">
      <formula>"Warning"</formula>
    </cfRule>
  </conditionalFormatting>
  <conditionalFormatting sqref="O19:DE31 O34:DE35 O46:DE68 O74:DE106">
    <cfRule type="expression" dxfId="38" priority="2">
      <formula>O$18=0</formula>
    </cfRule>
  </conditionalFormatting>
  <dataValidations disablePrompts="1" count="1">
    <dataValidation type="list" allowBlank="1" showInputMessage="1" showErrorMessage="1" sqref="G11" xr:uid="{00000000-0002-0000-0B00-000000000000}">
      <formula1>"5,6,7,8,9,10,11,12,13,14,15,16,17,18,19,20,21,22,23,24,25,26,27,28,29,30,31,32,33,34,35,36,37,38,39,40,41,42,43,44,45,46,47,48,49,50"</formula1>
    </dataValidation>
  </dataValidations>
  <pageMargins left="0.7" right="0.7" top="0.75" bottom="0.75" header="0.3" footer="0.3"/>
  <pageSetup scale="16" orientation="portrait" verticalDpi="599" r:id="rId1"/>
  <rowBreaks count="2" manualBreakCount="2">
    <brk id="41" max="47" man="1"/>
    <brk id="107" max="52" man="1"/>
  </rowBreaks>
  <colBreaks count="1" manualBreakCount="1">
    <brk id="24" max="152" man="1"/>
  </colBreaks>
  <ignoredErrors>
    <ignoredError sqref="G12" unlocked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17D0C-6976-41DC-A181-0AF3009C11B5}">
  <dimension ref="A1:DF122"/>
  <sheetViews>
    <sheetView topLeftCell="A6" workbookViewId="0">
      <selection activeCell="J13" sqref="J13"/>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86</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InEIR/xpPhOts7Ky3zopJJHnPvgB0z3x0S0HiAHyz/1bk1nhwLfh112K2s/HblEGajvmg6liSiamNta0BLzSig==" saltValue="KLWCKWNeei34GD1zkmsMNA==" spinCount="100000" sheet="1" objects="1" scenarios="1"/>
  <mergeCells count="98">
    <mergeCell ref="C112:S120"/>
    <mergeCell ref="C101:G101"/>
    <mergeCell ref="H101:I101"/>
    <mergeCell ref="C102:G102"/>
    <mergeCell ref="H102:I102"/>
    <mergeCell ref="C103:G103"/>
    <mergeCell ref="H103:I103"/>
    <mergeCell ref="C104:G104"/>
    <mergeCell ref="H104:I104"/>
    <mergeCell ref="C105:G105"/>
    <mergeCell ref="H105:I105"/>
    <mergeCell ref="H106:I106"/>
    <mergeCell ref="C98:G98"/>
    <mergeCell ref="H98:I98"/>
    <mergeCell ref="C99:G99"/>
    <mergeCell ref="H99:I99"/>
    <mergeCell ref="C100:G100"/>
    <mergeCell ref="H100:I100"/>
    <mergeCell ref="C97:G97"/>
    <mergeCell ref="H97:I97"/>
    <mergeCell ref="C79:E79"/>
    <mergeCell ref="C81:E81"/>
    <mergeCell ref="C83:E83"/>
    <mergeCell ref="C85:E85"/>
    <mergeCell ref="C87:E87"/>
    <mergeCell ref="C89:E89"/>
    <mergeCell ref="C91:E91"/>
    <mergeCell ref="C93:E93"/>
    <mergeCell ref="H95:I95"/>
    <mergeCell ref="C96:G96"/>
    <mergeCell ref="H96:I96"/>
    <mergeCell ref="C77:E77"/>
    <mergeCell ref="C64:G64"/>
    <mergeCell ref="H64:I64"/>
    <mergeCell ref="C65:G65"/>
    <mergeCell ref="H65:I65"/>
    <mergeCell ref="C66:G66"/>
    <mergeCell ref="H66:I66"/>
    <mergeCell ref="C67:G67"/>
    <mergeCell ref="H67:I67"/>
    <mergeCell ref="H68:I68"/>
    <mergeCell ref="B72:C72"/>
    <mergeCell ref="C75:E75"/>
    <mergeCell ref="C61:G61"/>
    <mergeCell ref="H61:I61"/>
    <mergeCell ref="C62:G62"/>
    <mergeCell ref="H62:I62"/>
    <mergeCell ref="C63:G63"/>
    <mergeCell ref="H63:I63"/>
    <mergeCell ref="C58:G58"/>
    <mergeCell ref="H58:I58"/>
    <mergeCell ref="C59:G59"/>
    <mergeCell ref="H59:I59"/>
    <mergeCell ref="C60:G60"/>
    <mergeCell ref="H60:I60"/>
    <mergeCell ref="H57:I57"/>
    <mergeCell ref="B44:C44"/>
    <mergeCell ref="C47:E47"/>
    <mergeCell ref="C48:E48"/>
    <mergeCell ref="C49:E49"/>
    <mergeCell ref="C50:E50"/>
    <mergeCell ref="C51:E51"/>
    <mergeCell ref="C52:E52"/>
    <mergeCell ref="C53:E53"/>
    <mergeCell ref="C54:E54"/>
    <mergeCell ref="C55:E55"/>
    <mergeCell ref="C56:E56"/>
    <mergeCell ref="C35:E35"/>
    <mergeCell ref="H35:I35"/>
    <mergeCell ref="C26:E26"/>
    <mergeCell ref="H26:I26"/>
    <mergeCell ref="C27:E27"/>
    <mergeCell ref="H27:I27"/>
    <mergeCell ref="C28:E28"/>
    <mergeCell ref="H28:I28"/>
    <mergeCell ref="C29:E29"/>
    <mergeCell ref="H29:I29"/>
    <mergeCell ref="H30:I30"/>
    <mergeCell ref="H31:I31"/>
    <mergeCell ref="H34:I34"/>
    <mergeCell ref="C23:E23"/>
    <mergeCell ref="H23:I23"/>
    <mergeCell ref="C24:E24"/>
    <mergeCell ref="H24:I24"/>
    <mergeCell ref="C25:E25"/>
    <mergeCell ref="H25:I25"/>
    <mergeCell ref="C20:E20"/>
    <mergeCell ref="H20:I20"/>
    <mergeCell ref="C21:E21"/>
    <mergeCell ref="H21:I21"/>
    <mergeCell ref="C22:E22"/>
    <mergeCell ref="H22:I22"/>
    <mergeCell ref="H19:I19"/>
    <mergeCell ref="D3:J4"/>
    <mergeCell ref="D5:E5"/>
    <mergeCell ref="G5:H5"/>
    <mergeCell ref="B10:C10"/>
    <mergeCell ref="B16:C16"/>
  </mergeCells>
  <conditionalFormatting sqref="B10 B72:B73">
    <cfRule type="cellIs" dxfId="37" priority="5" operator="equal">
      <formula>"Ok"</formula>
    </cfRule>
  </conditionalFormatting>
  <conditionalFormatting sqref="B16">
    <cfRule type="cellIs" dxfId="36" priority="6" operator="equal">
      <formula>"Ok"</formula>
    </cfRule>
  </conditionalFormatting>
  <conditionalFormatting sqref="B44">
    <cfRule type="cellIs" dxfId="35" priority="7" operator="equal">
      <formula>"Ok"</formula>
    </cfRule>
  </conditionalFormatting>
  <conditionalFormatting sqref="G31">
    <cfRule type="cellIs" dxfId="34" priority="1" operator="equal">
      <formula>"Warning"</formula>
    </cfRule>
  </conditionalFormatting>
  <conditionalFormatting sqref="G40">
    <cfRule type="cellIs" dxfId="33" priority="3" operator="equal">
      <formula>"Warning"</formula>
    </cfRule>
  </conditionalFormatting>
  <conditionalFormatting sqref="I11:I12 B20:B29 G20:G29 B35 G35 D40 B47:B56 H47:H56 B75:B93 I75:I94">
    <cfRule type="cellIs" dxfId="32" priority="4" operator="equal">
      <formula>"Warning"</formula>
    </cfRule>
  </conditionalFormatting>
  <conditionalFormatting sqref="O19:DE31 O34:DE35 O46:DE68 O74:DE106">
    <cfRule type="expression" dxfId="31" priority="2">
      <formula>O$18=0</formula>
    </cfRule>
  </conditionalFormatting>
  <dataValidations count="1">
    <dataValidation type="list" allowBlank="1" showInputMessage="1" showErrorMessage="1" sqref="G11" xr:uid="{652D6791-461A-4E07-9F11-46C2E6B76E91}">
      <formula1>"5,6,7,8,9,10,11,12,13,14,15,16,17,18,19,20,21,22,23,24,25,26,27,28,29,30,31,32,33,34,35,36,37,38,39,40,41,42,43,44,45,46,47,48,49,50"</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34F85-FA3B-4D24-B28A-42EA514C6A55}">
  <dimension ref="A1:DF122"/>
  <sheetViews>
    <sheetView topLeftCell="A3" workbookViewId="0">
      <selection activeCell="J12" sqref="J12"/>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88</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4cnhSsNr0p01TwFCh9IfvjyvIfg6O1jv/MA7/HPD3u7snvMlG+ArKKGtrJqw/VwkpikUGopChKd5yWbtPRSM2g==" saltValue="fRXi//TkFgoi9zRKaJmXyQ==" spinCount="100000" sheet="1" objects="1" scenarios="1"/>
  <mergeCells count="98">
    <mergeCell ref="C112:S120"/>
    <mergeCell ref="C101:G101"/>
    <mergeCell ref="H101:I101"/>
    <mergeCell ref="C102:G102"/>
    <mergeCell ref="H102:I102"/>
    <mergeCell ref="C103:G103"/>
    <mergeCell ref="H103:I103"/>
    <mergeCell ref="C104:G104"/>
    <mergeCell ref="H104:I104"/>
    <mergeCell ref="C105:G105"/>
    <mergeCell ref="H105:I105"/>
    <mergeCell ref="H106:I106"/>
    <mergeCell ref="C98:G98"/>
    <mergeCell ref="H98:I98"/>
    <mergeCell ref="C99:G99"/>
    <mergeCell ref="H99:I99"/>
    <mergeCell ref="C100:G100"/>
    <mergeCell ref="H100:I100"/>
    <mergeCell ref="C97:G97"/>
    <mergeCell ref="H97:I97"/>
    <mergeCell ref="C79:E79"/>
    <mergeCell ref="C81:E81"/>
    <mergeCell ref="C83:E83"/>
    <mergeCell ref="C85:E85"/>
    <mergeCell ref="C87:E87"/>
    <mergeCell ref="C89:E89"/>
    <mergeCell ref="C91:E91"/>
    <mergeCell ref="C93:E93"/>
    <mergeCell ref="H95:I95"/>
    <mergeCell ref="C96:G96"/>
    <mergeCell ref="H96:I96"/>
    <mergeCell ref="C77:E77"/>
    <mergeCell ref="C64:G64"/>
    <mergeCell ref="H64:I64"/>
    <mergeCell ref="C65:G65"/>
    <mergeCell ref="H65:I65"/>
    <mergeCell ref="C66:G66"/>
    <mergeCell ref="H66:I66"/>
    <mergeCell ref="C67:G67"/>
    <mergeCell ref="H67:I67"/>
    <mergeCell ref="H68:I68"/>
    <mergeCell ref="B72:C72"/>
    <mergeCell ref="C75:E75"/>
    <mergeCell ref="C61:G61"/>
    <mergeCell ref="H61:I61"/>
    <mergeCell ref="C62:G62"/>
    <mergeCell ref="H62:I62"/>
    <mergeCell ref="C63:G63"/>
    <mergeCell ref="H63:I63"/>
    <mergeCell ref="C58:G58"/>
    <mergeCell ref="H58:I58"/>
    <mergeCell ref="C59:G59"/>
    <mergeCell ref="H59:I59"/>
    <mergeCell ref="C60:G60"/>
    <mergeCell ref="H60:I60"/>
    <mergeCell ref="H57:I57"/>
    <mergeCell ref="B44:C44"/>
    <mergeCell ref="C47:E47"/>
    <mergeCell ref="C48:E48"/>
    <mergeCell ref="C49:E49"/>
    <mergeCell ref="C50:E50"/>
    <mergeCell ref="C51:E51"/>
    <mergeCell ref="C52:E52"/>
    <mergeCell ref="C53:E53"/>
    <mergeCell ref="C54:E54"/>
    <mergeCell ref="C55:E55"/>
    <mergeCell ref="C56:E56"/>
    <mergeCell ref="C35:E35"/>
    <mergeCell ref="H35:I35"/>
    <mergeCell ref="C26:E26"/>
    <mergeCell ref="H26:I26"/>
    <mergeCell ref="C27:E27"/>
    <mergeCell ref="H27:I27"/>
    <mergeCell ref="C28:E28"/>
    <mergeCell ref="H28:I28"/>
    <mergeCell ref="C29:E29"/>
    <mergeCell ref="H29:I29"/>
    <mergeCell ref="H30:I30"/>
    <mergeCell ref="H31:I31"/>
    <mergeCell ref="H34:I34"/>
    <mergeCell ref="C23:E23"/>
    <mergeCell ref="H23:I23"/>
    <mergeCell ref="C24:E24"/>
    <mergeCell ref="H24:I24"/>
    <mergeCell ref="C25:E25"/>
    <mergeCell ref="H25:I25"/>
    <mergeCell ref="C20:E20"/>
    <mergeCell ref="H20:I20"/>
    <mergeCell ref="C21:E21"/>
    <mergeCell ref="H21:I21"/>
    <mergeCell ref="C22:E22"/>
    <mergeCell ref="H22:I22"/>
    <mergeCell ref="H19:I19"/>
    <mergeCell ref="D3:J4"/>
    <mergeCell ref="D5:E5"/>
    <mergeCell ref="G5:H5"/>
    <mergeCell ref="B10:C10"/>
    <mergeCell ref="B16:C16"/>
  </mergeCells>
  <conditionalFormatting sqref="B10 B72:B73">
    <cfRule type="cellIs" dxfId="30" priority="5" operator="equal">
      <formula>"Ok"</formula>
    </cfRule>
  </conditionalFormatting>
  <conditionalFormatting sqref="B16">
    <cfRule type="cellIs" dxfId="29" priority="6" operator="equal">
      <formula>"Ok"</formula>
    </cfRule>
  </conditionalFormatting>
  <conditionalFormatting sqref="B44">
    <cfRule type="cellIs" dxfId="28" priority="7" operator="equal">
      <formula>"Ok"</formula>
    </cfRule>
  </conditionalFormatting>
  <conditionalFormatting sqref="G31">
    <cfRule type="cellIs" dxfId="27" priority="1" operator="equal">
      <formula>"Warning"</formula>
    </cfRule>
  </conditionalFormatting>
  <conditionalFormatting sqref="G40">
    <cfRule type="cellIs" dxfId="26" priority="3" operator="equal">
      <formula>"Warning"</formula>
    </cfRule>
  </conditionalFormatting>
  <conditionalFormatting sqref="I11:I12 B20:B29 G20:G29 B35 G35 D40 B47:B56 H47:H56 B75:B93 I75:I94">
    <cfRule type="cellIs" dxfId="25" priority="4" operator="equal">
      <formula>"Warning"</formula>
    </cfRule>
  </conditionalFormatting>
  <conditionalFormatting sqref="O19:DE31 O34:DE35 O46:DE68 O74:DE106">
    <cfRule type="expression" dxfId="24" priority="2">
      <formula>O$18=0</formula>
    </cfRule>
  </conditionalFormatting>
  <dataValidations count="1">
    <dataValidation type="list" allowBlank="1" showInputMessage="1" showErrorMessage="1" sqref="G11" xr:uid="{435E172A-5D8D-42DA-88AA-0F89CF534451}">
      <formula1>"5,6,7,8,9,10,11,12,13,14,15,16,17,18,19,20,21,22,23,24,25,26,27,28,29,30,31,32,33,34,35,36,37,38,39,40,41,42,43,44,45,46,47,48,49,50"</formula1>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33374-F4D0-4A52-9E9F-B1C802D64FA7}">
  <dimension ref="A1:DF122"/>
  <sheetViews>
    <sheetView topLeftCell="A6" workbookViewId="0">
      <selection activeCell="J13" sqref="J13"/>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89</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tpWIe6e5bdUH2oWxWFPg5BQrMqwa4jqCTHwcBZUY4BwH6YACvsztwJUrJO/xLv2Ak8CPZPeD1HjlgG1DsdLgXQ==" saltValue="bedgVcdEg4n6EutY5MJibQ==" spinCount="100000" sheet="1" objects="1" scenarios="1"/>
  <mergeCells count="98">
    <mergeCell ref="C112:S120"/>
    <mergeCell ref="C101:G101"/>
    <mergeCell ref="H101:I101"/>
    <mergeCell ref="C102:G102"/>
    <mergeCell ref="H102:I102"/>
    <mergeCell ref="C103:G103"/>
    <mergeCell ref="H103:I103"/>
    <mergeCell ref="C104:G104"/>
    <mergeCell ref="H104:I104"/>
    <mergeCell ref="C105:G105"/>
    <mergeCell ref="H105:I105"/>
    <mergeCell ref="H106:I106"/>
    <mergeCell ref="C98:G98"/>
    <mergeCell ref="H98:I98"/>
    <mergeCell ref="C99:G99"/>
    <mergeCell ref="H99:I99"/>
    <mergeCell ref="C100:G100"/>
    <mergeCell ref="H100:I100"/>
    <mergeCell ref="C97:G97"/>
    <mergeCell ref="H97:I97"/>
    <mergeCell ref="C79:E79"/>
    <mergeCell ref="C81:E81"/>
    <mergeCell ref="C83:E83"/>
    <mergeCell ref="C85:E85"/>
    <mergeCell ref="C87:E87"/>
    <mergeCell ref="C89:E89"/>
    <mergeCell ref="C91:E91"/>
    <mergeCell ref="C93:E93"/>
    <mergeCell ref="H95:I95"/>
    <mergeCell ref="C96:G96"/>
    <mergeCell ref="H96:I96"/>
    <mergeCell ref="C77:E77"/>
    <mergeCell ref="C64:G64"/>
    <mergeCell ref="H64:I64"/>
    <mergeCell ref="C65:G65"/>
    <mergeCell ref="H65:I65"/>
    <mergeCell ref="C66:G66"/>
    <mergeCell ref="H66:I66"/>
    <mergeCell ref="C67:G67"/>
    <mergeCell ref="H67:I67"/>
    <mergeCell ref="H68:I68"/>
    <mergeCell ref="B72:C72"/>
    <mergeCell ref="C75:E75"/>
    <mergeCell ref="C61:G61"/>
    <mergeCell ref="H61:I61"/>
    <mergeCell ref="C62:G62"/>
    <mergeCell ref="H62:I62"/>
    <mergeCell ref="C63:G63"/>
    <mergeCell ref="H63:I63"/>
    <mergeCell ref="C58:G58"/>
    <mergeCell ref="H58:I58"/>
    <mergeCell ref="C59:G59"/>
    <mergeCell ref="H59:I59"/>
    <mergeCell ref="C60:G60"/>
    <mergeCell ref="H60:I60"/>
    <mergeCell ref="H57:I57"/>
    <mergeCell ref="B44:C44"/>
    <mergeCell ref="C47:E47"/>
    <mergeCell ref="C48:E48"/>
    <mergeCell ref="C49:E49"/>
    <mergeCell ref="C50:E50"/>
    <mergeCell ref="C51:E51"/>
    <mergeCell ref="C52:E52"/>
    <mergeCell ref="C53:E53"/>
    <mergeCell ref="C54:E54"/>
    <mergeCell ref="C55:E55"/>
    <mergeCell ref="C56:E56"/>
    <mergeCell ref="C35:E35"/>
    <mergeCell ref="H35:I35"/>
    <mergeCell ref="C26:E26"/>
    <mergeCell ref="H26:I26"/>
    <mergeCell ref="C27:E27"/>
    <mergeCell ref="H27:I27"/>
    <mergeCell ref="C28:E28"/>
    <mergeCell ref="H28:I28"/>
    <mergeCell ref="C29:E29"/>
    <mergeCell ref="H29:I29"/>
    <mergeCell ref="H30:I30"/>
    <mergeCell ref="H31:I31"/>
    <mergeCell ref="H34:I34"/>
    <mergeCell ref="C23:E23"/>
    <mergeCell ref="H23:I23"/>
    <mergeCell ref="C24:E24"/>
    <mergeCell ref="H24:I24"/>
    <mergeCell ref="C25:E25"/>
    <mergeCell ref="H25:I25"/>
    <mergeCell ref="C20:E20"/>
    <mergeCell ref="H20:I20"/>
    <mergeCell ref="C21:E21"/>
    <mergeCell ref="H21:I21"/>
    <mergeCell ref="C22:E22"/>
    <mergeCell ref="H22:I22"/>
    <mergeCell ref="H19:I19"/>
    <mergeCell ref="D3:J4"/>
    <mergeCell ref="D5:E5"/>
    <mergeCell ref="G5:H5"/>
    <mergeCell ref="B10:C10"/>
    <mergeCell ref="B16:C16"/>
  </mergeCells>
  <conditionalFormatting sqref="B10 B72:B73">
    <cfRule type="cellIs" dxfId="23" priority="5" operator="equal">
      <formula>"Ok"</formula>
    </cfRule>
  </conditionalFormatting>
  <conditionalFormatting sqref="B16">
    <cfRule type="cellIs" dxfId="22" priority="6" operator="equal">
      <formula>"Ok"</formula>
    </cfRule>
  </conditionalFormatting>
  <conditionalFormatting sqref="B44">
    <cfRule type="cellIs" dxfId="21" priority="7" operator="equal">
      <formula>"Ok"</formula>
    </cfRule>
  </conditionalFormatting>
  <conditionalFormatting sqref="G31">
    <cfRule type="cellIs" dxfId="20" priority="1" operator="equal">
      <formula>"Warning"</formula>
    </cfRule>
  </conditionalFormatting>
  <conditionalFormatting sqref="G40">
    <cfRule type="cellIs" dxfId="19" priority="3" operator="equal">
      <formula>"Warning"</formula>
    </cfRule>
  </conditionalFormatting>
  <conditionalFormatting sqref="I11:I12 B20:B29 G20:G29 B35 G35 D40 B47:B56 H47:H56 B75:B93 I75:I94">
    <cfRule type="cellIs" dxfId="18" priority="4" operator="equal">
      <formula>"Warning"</formula>
    </cfRule>
  </conditionalFormatting>
  <conditionalFormatting sqref="O19:DE31 O34:DE35 O46:DE68 O74:DE106">
    <cfRule type="expression" dxfId="17" priority="2">
      <formula>O$18=0</formula>
    </cfRule>
  </conditionalFormatting>
  <dataValidations count="1">
    <dataValidation type="list" allowBlank="1" showInputMessage="1" showErrorMessage="1" sqref="G11" xr:uid="{A3D38C9B-F7F2-4EAA-80F7-2AEB5FFBDDF5}">
      <formula1>"5,6,7,8,9,10,11,12,13,14,15,16,17,18,19,20,21,22,23,24,25,26,27,28,29,30,31,32,33,34,35,36,37,38,39,40,41,42,43,44,45,46,47,48,49,50"</formula1>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11674-1DC8-4C58-8334-181CC5CFA687}">
  <dimension ref="A1:DF122"/>
  <sheetViews>
    <sheetView workbookViewId="0">
      <selection activeCell="J11" sqref="J11"/>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90</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wNXiCe/jjiiz3W9kCNRH36oj2SYpnx7zy/+eCBlCaLartCZVBCMHZHkW69qDAyR1eFhgaqcsGj0ouzTunCoiTQ==" saltValue="7gCZXQRmvumyQ80THFhJRg==" spinCount="100000" sheet="1" objects="1" scenarios="1"/>
  <mergeCells count="98">
    <mergeCell ref="C112:S120"/>
    <mergeCell ref="C101:G101"/>
    <mergeCell ref="H101:I101"/>
    <mergeCell ref="C102:G102"/>
    <mergeCell ref="H102:I102"/>
    <mergeCell ref="C103:G103"/>
    <mergeCell ref="H103:I103"/>
    <mergeCell ref="C104:G104"/>
    <mergeCell ref="H104:I104"/>
    <mergeCell ref="C105:G105"/>
    <mergeCell ref="H105:I105"/>
    <mergeCell ref="H106:I106"/>
    <mergeCell ref="C98:G98"/>
    <mergeCell ref="H98:I98"/>
    <mergeCell ref="C99:G99"/>
    <mergeCell ref="H99:I99"/>
    <mergeCell ref="C100:G100"/>
    <mergeCell ref="H100:I100"/>
    <mergeCell ref="C97:G97"/>
    <mergeCell ref="H97:I97"/>
    <mergeCell ref="C79:E79"/>
    <mergeCell ref="C81:E81"/>
    <mergeCell ref="C83:E83"/>
    <mergeCell ref="C85:E85"/>
    <mergeCell ref="C87:E87"/>
    <mergeCell ref="C89:E89"/>
    <mergeCell ref="C91:E91"/>
    <mergeCell ref="C93:E93"/>
    <mergeCell ref="H95:I95"/>
    <mergeCell ref="C96:G96"/>
    <mergeCell ref="H96:I96"/>
    <mergeCell ref="C77:E77"/>
    <mergeCell ref="C64:G64"/>
    <mergeCell ref="H64:I64"/>
    <mergeCell ref="C65:G65"/>
    <mergeCell ref="H65:I65"/>
    <mergeCell ref="C66:G66"/>
    <mergeCell ref="H66:I66"/>
    <mergeCell ref="C67:G67"/>
    <mergeCell ref="H67:I67"/>
    <mergeCell ref="H68:I68"/>
    <mergeCell ref="B72:C72"/>
    <mergeCell ref="C75:E75"/>
    <mergeCell ref="C61:G61"/>
    <mergeCell ref="H61:I61"/>
    <mergeCell ref="C62:G62"/>
    <mergeCell ref="H62:I62"/>
    <mergeCell ref="C63:G63"/>
    <mergeCell ref="H63:I63"/>
    <mergeCell ref="C58:G58"/>
    <mergeCell ref="H58:I58"/>
    <mergeCell ref="C59:G59"/>
    <mergeCell ref="H59:I59"/>
    <mergeCell ref="C60:G60"/>
    <mergeCell ref="H60:I60"/>
    <mergeCell ref="H57:I57"/>
    <mergeCell ref="B44:C44"/>
    <mergeCell ref="C47:E47"/>
    <mergeCell ref="C48:E48"/>
    <mergeCell ref="C49:E49"/>
    <mergeCell ref="C50:E50"/>
    <mergeCell ref="C51:E51"/>
    <mergeCell ref="C52:E52"/>
    <mergeCell ref="C53:E53"/>
    <mergeCell ref="C54:E54"/>
    <mergeCell ref="C55:E55"/>
    <mergeCell ref="C56:E56"/>
    <mergeCell ref="C35:E35"/>
    <mergeCell ref="H35:I35"/>
    <mergeCell ref="C26:E26"/>
    <mergeCell ref="H26:I26"/>
    <mergeCell ref="C27:E27"/>
    <mergeCell ref="H27:I27"/>
    <mergeCell ref="C28:E28"/>
    <mergeCell ref="H28:I28"/>
    <mergeCell ref="C29:E29"/>
    <mergeCell ref="H29:I29"/>
    <mergeCell ref="H30:I30"/>
    <mergeCell ref="H31:I31"/>
    <mergeCell ref="H34:I34"/>
    <mergeCell ref="C23:E23"/>
    <mergeCell ref="H23:I23"/>
    <mergeCell ref="C24:E24"/>
    <mergeCell ref="H24:I24"/>
    <mergeCell ref="C25:E25"/>
    <mergeCell ref="H25:I25"/>
    <mergeCell ref="C20:E20"/>
    <mergeCell ref="H20:I20"/>
    <mergeCell ref="C21:E21"/>
    <mergeCell ref="H21:I21"/>
    <mergeCell ref="C22:E22"/>
    <mergeCell ref="H22:I22"/>
    <mergeCell ref="H19:I19"/>
    <mergeCell ref="D3:J4"/>
    <mergeCell ref="D5:E5"/>
    <mergeCell ref="G5:H5"/>
    <mergeCell ref="B10:C10"/>
    <mergeCell ref="B16:C16"/>
  </mergeCells>
  <conditionalFormatting sqref="B10 B72:B73">
    <cfRule type="cellIs" dxfId="16" priority="5" operator="equal">
      <formula>"Ok"</formula>
    </cfRule>
  </conditionalFormatting>
  <conditionalFormatting sqref="B16">
    <cfRule type="cellIs" dxfId="15" priority="6" operator="equal">
      <formula>"Ok"</formula>
    </cfRule>
  </conditionalFormatting>
  <conditionalFormatting sqref="B44">
    <cfRule type="cellIs" dxfId="14" priority="7" operator="equal">
      <formula>"Ok"</formula>
    </cfRule>
  </conditionalFormatting>
  <conditionalFormatting sqref="G31">
    <cfRule type="cellIs" dxfId="13" priority="1" operator="equal">
      <formula>"Warning"</formula>
    </cfRule>
  </conditionalFormatting>
  <conditionalFormatting sqref="G40">
    <cfRule type="cellIs" dxfId="12" priority="3" operator="equal">
      <formula>"Warning"</formula>
    </cfRule>
  </conditionalFormatting>
  <conditionalFormatting sqref="I11:I12 B20:B29 G20:G29 B35 G35 D40 B47:B56 H47:H56 B75:B93 I75:I94">
    <cfRule type="cellIs" dxfId="11" priority="4" operator="equal">
      <formula>"Warning"</formula>
    </cfRule>
  </conditionalFormatting>
  <conditionalFormatting sqref="O19:DE31 O34:DE35 O46:DE68 O74:DE106">
    <cfRule type="expression" dxfId="10" priority="2">
      <formula>O$18=0</formula>
    </cfRule>
  </conditionalFormatting>
  <dataValidations count="1">
    <dataValidation type="list" allowBlank="1" showInputMessage="1" showErrorMessage="1" sqref="G11" xr:uid="{BFB4786E-235D-42C8-BE4E-9361F78B5F7F}">
      <formula1>"5,6,7,8,9,10,11,12,13,14,15,16,17,18,19,20,21,22,23,24,25,26,27,28,29,30,31,32,33,34,35,36,37,38,39,40,41,42,43,44,45,46,47,48,49,50"</formula1>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FDAE5-0C12-43BB-B66D-9D9019C9E5E7}">
  <dimension ref="A1:DF122"/>
  <sheetViews>
    <sheetView topLeftCell="A6" workbookViewId="0">
      <selection activeCell="J10" sqref="J10"/>
    </sheetView>
  </sheetViews>
  <sheetFormatPr defaultColWidth="9.140625" defaultRowHeight="15" x14ac:dyDescent="0.25"/>
  <cols>
    <col min="1" max="1" width="4.42578125" style="1" customWidth="1"/>
    <col min="2" max="2" width="12.85546875" style="1" customWidth="1"/>
    <col min="3" max="3" width="12.140625" style="1" customWidth="1"/>
    <col min="4" max="4" width="12" style="1" customWidth="1"/>
    <col min="5" max="5" width="13.7109375" style="1" customWidth="1"/>
    <col min="6" max="6" width="1.42578125" style="1" customWidth="1"/>
    <col min="7" max="7" width="13.5703125" style="1" customWidth="1"/>
    <col min="8" max="8" width="8.5703125" style="1" customWidth="1"/>
    <col min="9" max="9" width="7.85546875" style="1" customWidth="1"/>
    <col min="10" max="109" width="15" style="1" customWidth="1"/>
    <col min="110" max="110" width="4.28515625" style="1" customWidth="1"/>
    <col min="111" max="16384" width="9.140625" style="1"/>
  </cols>
  <sheetData>
    <row r="1" spans="1:110"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12"/>
      <c r="AI1" s="4"/>
      <c r="AJ1" s="4"/>
      <c r="AK1" s="4"/>
      <c r="AL1" s="4"/>
      <c r="AM1" s="4"/>
      <c r="AN1" s="4"/>
      <c r="AO1" s="4"/>
      <c r="AP1" s="4"/>
      <c r="AQ1" s="4"/>
      <c r="AR1" s="4"/>
      <c r="AS1" s="4"/>
      <c r="AT1" s="4"/>
      <c r="AU1" s="4"/>
      <c r="AV1" s="37"/>
      <c r="AW1" s="62"/>
      <c r="AX1" s="62"/>
      <c r="AY1" s="62"/>
      <c r="AZ1" s="62"/>
      <c r="BA1" s="62"/>
      <c r="BB1" s="62"/>
      <c r="BC1" s="62"/>
      <c r="BD1" s="62"/>
      <c r="BE1" s="62"/>
      <c r="BF1" s="62"/>
      <c r="BG1" s="62"/>
      <c r="BH1" s="62"/>
      <c r="BI1" s="62"/>
      <c r="BJ1" s="62"/>
      <c r="BK1" s="4"/>
      <c r="BL1" s="4"/>
      <c r="BM1" s="4"/>
      <c r="BN1" s="4"/>
      <c r="BO1" s="4"/>
      <c r="BP1" s="4"/>
      <c r="BQ1" s="4"/>
      <c r="BR1" s="4"/>
      <c r="BS1" s="37"/>
      <c r="BT1" s="62"/>
      <c r="BU1" s="62"/>
      <c r="BV1" s="62"/>
      <c r="BW1" s="62"/>
      <c r="BX1" s="62"/>
      <c r="BY1" s="62"/>
      <c r="BZ1" s="62"/>
      <c r="CA1" s="62"/>
      <c r="CB1" s="62"/>
      <c r="CC1" s="62"/>
      <c r="CD1" s="62"/>
      <c r="CE1" s="62"/>
      <c r="CF1" s="62"/>
      <c r="CG1" s="62"/>
      <c r="CH1" s="4"/>
      <c r="CI1" s="4"/>
      <c r="CJ1" s="4"/>
      <c r="CK1" s="4"/>
      <c r="CL1" s="4"/>
      <c r="CM1" s="4"/>
      <c r="CN1" s="4"/>
      <c r="CO1" s="37"/>
      <c r="CP1" s="62"/>
      <c r="CQ1" s="62"/>
      <c r="CR1" s="62"/>
      <c r="CS1" s="62"/>
      <c r="CT1" s="62"/>
      <c r="CU1" s="62"/>
      <c r="CV1" s="62"/>
      <c r="CW1" s="62"/>
      <c r="CX1" s="62"/>
      <c r="CY1" s="62"/>
      <c r="CZ1" s="62"/>
      <c r="DA1" s="62"/>
      <c r="DB1" s="62"/>
      <c r="DC1" s="62"/>
      <c r="DD1" s="62"/>
      <c r="DE1" s="62"/>
      <c r="DF1" s="37"/>
    </row>
    <row r="2" spans="1:110"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37"/>
      <c r="BH2" s="4"/>
      <c r="BI2" s="4"/>
      <c r="BJ2" s="37"/>
      <c r="BK2" s="4"/>
      <c r="BL2" s="4"/>
      <c r="BM2" s="4"/>
      <c r="BN2" s="4"/>
      <c r="BO2" s="4"/>
      <c r="BP2" s="4"/>
      <c r="BQ2" s="4"/>
      <c r="BR2" s="4"/>
      <c r="BS2" s="4"/>
      <c r="BT2" s="4"/>
      <c r="BU2" s="4"/>
      <c r="BV2" s="4"/>
      <c r="BW2" s="4"/>
      <c r="BX2" s="4"/>
      <c r="BY2" s="4"/>
      <c r="BZ2" s="4"/>
      <c r="CA2" s="4"/>
      <c r="CB2" s="4"/>
      <c r="CC2" s="4"/>
      <c r="CD2" s="37"/>
      <c r="CE2" s="4"/>
      <c r="CF2" s="4"/>
      <c r="CG2" s="37"/>
      <c r="CH2" s="4"/>
      <c r="CI2" s="4"/>
      <c r="CJ2" s="4"/>
      <c r="CK2" s="4"/>
      <c r="CL2" s="4"/>
      <c r="CM2" s="4"/>
      <c r="CN2" s="4"/>
      <c r="CO2" s="4"/>
      <c r="CP2" s="4"/>
      <c r="CQ2" s="4"/>
      <c r="CR2" s="4"/>
      <c r="CS2" s="4"/>
      <c r="CT2" s="4"/>
      <c r="CU2" s="4"/>
      <c r="CV2" s="4"/>
      <c r="CW2" s="4"/>
      <c r="CX2" s="4"/>
      <c r="CY2" s="4"/>
      <c r="CZ2" s="37"/>
      <c r="DA2" s="4"/>
      <c r="DB2" s="4"/>
      <c r="DC2" s="37"/>
      <c r="DD2" s="4"/>
      <c r="DE2" s="37"/>
      <c r="DF2" s="37"/>
    </row>
    <row r="3" spans="1:110" ht="15" customHeight="1" x14ac:dyDescent="0.25">
      <c r="A3" s="4"/>
      <c r="B3" s="4"/>
      <c r="C3" s="4"/>
      <c r="D3" s="206" t="s">
        <v>1</v>
      </c>
      <c r="E3" s="207"/>
      <c r="F3" s="207"/>
      <c r="G3" s="207"/>
      <c r="H3" s="207"/>
      <c r="I3" s="207"/>
      <c r="J3" s="208"/>
      <c r="K3" s="4"/>
      <c r="L3" s="4"/>
      <c r="M3" s="4"/>
      <c r="N3" s="4"/>
      <c r="O3" s="4"/>
      <c r="P3" s="4"/>
      <c r="Q3" s="4"/>
      <c r="R3" s="4"/>
      <c r="S3" s="4"/>
      <c r="T3" s="4"/>
      <c r="U3" s="4"/>
      <c r="V3" s="4"/>
      <c r="W3" s="4"/>
      <c r="X3" s="4"/>
      <c r="Y3" s="4"/>
      <c r="Z3" s="4"/>
      <c r="AA3" s="4"/>
      <c r="AB3" s="4"/>
      <c r="AC3" s="4"/>
      <c r="AD3" s="4"/>
      <c r="AE3" s="4"/>
      <c r="AF3" s="4"/>
      <c r="AG3" s="4"/>
      <c r="AH3" s="10"/>
      <c r="AI3" s="4"/>
      <c r="AJ3" s="4"/>
      <c r="AK3" s="4"/>
      <c r="AL3" s="4"/>
      <c r="AM3" s="4"/>
      <c r="AN3" s="4"/>
      <c r="AO3" s="4"/>
      <c r="AP3" s="4"/>
      <c r="AQ3" s="4"/>
      <c r="AR3" s="4"/>
      <c r="AS3" s="4"/>
      <c r="AT3" s="4"/>
      <c r="AU3" s="4"/>
      <c r="AV3" s="4"/>
      <c r="AW3" s="4"/>
      <c r="AX3" s="4"/>
      <c r="AY3" s="4"/>
      <c r="AZ3" s="4"/>
      <c r="BA3" s="4"/>
      <c r="BB3" s="4"/>
      <c r="BC3" s="4"/>
      <c r="BD3" s="4"/>
      <c r="BE3" s="4"/>
      <c r="BF3" s="4"/>
      <c r="BG3" s="37"/>
      <c r="BH3" s="4"/>
      <c r="BI3" s="4"/>
      <c r="BJ3" s="37"/>
      <c r="BK3" s="4"/>
      <c r="BL3" s="4"/>
      <c r="BM3" s="4"/>
      <c r="BN3" s="4"/>
      <c r="BO3" s="4"/>
      <c r="BP3" s="4"/>
      <c r="BQ3" s="4"/>
      <c r="BR3" s="4"/>
      <c r="BS3" s="4"/>
      <c r="BT3" s="4"/>
      <c r="BU3" s="4"/>
      <c r="BV3" s="4"/>
      <c r="BW3" s="4"/>
      <c r="BX3" s="4"/>
      <c r="BY3" s="4"/>
      <c r="BZ3" s="4"/>
      <c r="CA3" s="4"/>
      <c r="CB3" s="4"/>
      <c r="CC3" s="4"/>
      <c r="CD3" s="37"/>
      <c r="CE3" s="4"/>
      <c r="CF3" s="4"/>
      <c r="CG3" s="37"/>
      <c r="CH3" s="4"/>
      <c r="CI3" s="4"/>
      <c r="CJ3" s="4"/>
      <c r="CK3" s="4"/>
      <c r="CL3" s="4"/>
      <c r="CM3" s="4"/>
      <c r="CN3" s="4"/>
      <c r="CO3" s="4"/>
      <c r="CP3" s="4"/>
      <c r="CQ3" s="4"/>
      <c r="CR3" s="4"/>
      <c r="CS3" s="4"/>
      <c r="CT3" s="4"/>
      <c r="CU3" s="4"/>
      <c r="CV3" s="4"/>
      <c r="CW3" s="4"/>
      <c r="CX3" s="4"/>
      <c r="CY3" s="4"/>
      <c r="CZ3" s="37"/>
      <c r="DA3" s="4"/>
      <c r="DB3" s="4"/>
      <c r="DC3" s="37"/>
      <c r="DD3" s="4"/>
      <c r="DE3" s="37"/>
      <c r="DF3" s="37"/>
    </row>
    <row r="4" spans="1:110" ht="15" customHeight="1" x14ac:dyDescent="0.25">
      <c r="A4" s="4"/>
      <c r="B4" s="4"/>
      <c r="C4" s="4"/>
      <c r="D4" s="209"/>
      <c r="E4" s="210"/>
      <c r="F4" s="210"/>
      <c r="G4" s="210"/>
      <c r="H4" s="210"/>
      <c r="I4" s="210"/>
      <c r="J4" s="211"/>
      <c r="K4" s="4"/>
      <c r="L4" s="4"/>
      <c r="M4" s="4"/>
      <c r="N4" s="4"/>
      <c r="O4" s="4"/>
      <c r="P4" s="4"/>
      <c r="Q4" s="4"/>
      <c r="R4" s="4"/>
      <c r="S4" s="4"/>
      <c r="T4" s="4"/>
      <c r="U4" s="4"/>
      <c r="V4" s="4"/>
      <c r="W4" s="4"/>
      <c r="X4" s="4"/>
      <c r="Y4" s="4"/>
      <c r="Z4" s="4"/>
      <c r="AA4" s="4"/>
      <c r="AB4" s="4"/>
      <c r="AC4" s="4"/>
      <c r="AD4" s="4"/>
      <c r="AE4" s="4"/>
      <c r="AF4" s="4"/>
      <c r="AG4" s="4"/>
      <c r="AH4" s="10"/>
      <c r="AI4" s="4"/>
      <c r="AJ4" s="4"/>
      <c r="AK4" s="4"/>
      <c r="AL4" s="4"/>
      <c r="AM4" s="4"/>
      <c r="AN4" s="4"/>
      <c r="AO4" s="4"/>
      <c r="AP4" s="4"/>
      <c r="AQ4" s="4"/>
      <c r="AR4" s="4"/>
      <c r="AS4" s="4"/>
      <c r="AT4" s="4"/>
      <c r="AU4" s="4"/>
      <c r="AV4" s="4"/>
      <c r="AW4" s="4"/>
      <c r="AX4" s="4"/>
      <c r="AY4" s="4"/>
      <c r="AZ4" s="4"/>
      <c r="BA4" s="4"/>
      <c r="BB4" s="4"/>
      <c r="BC4" s="4"/>
      <c r="BD4" s="4"/>
      <c r="BE4" s="4"/>
      <c r="BF4" s="4"/>
      <c r="BG4" s="37"/>
      <c r="BH4" s="4"/>
      <c r="BI4" s="4"/>
      <c r="BJ4" s="37"/>
      <c r="BK4" s="4"/>
      <c r="BL4" s="4"/>
      <c r="BM4" s="4"/>
      <c r="BN4" s="4"/>
      <c r="BO4" s="4"/>
      <c r="BP4" s="4"/>
      <c r="BQ4" s="4"/>
      <c r="BR4" s="4"/>
      <c r="BS4" s="4"/>
      <c r="BT4" s="4"/>
      <c r="BU4" s="4"/>
      <c r="BV4" s="4"/>
      <c r="BW4" s="4"/>
      <c r="BX4" s="4"/>
      <c r="BY4" s="4"/>
      <c r="BZ4" s="4"/>
      <c r="CA4" s="4"/>
      <c r="CB4" s="4"/>
      <c r="CC4" s="4"/>
      <c r="CD4" s="37"/>
      <c r="CE4" s="4"/>
      <c r="CF4" s="4"/>
      <c r="CG4" s="37"/>
      <c r="CH4" s="4"/>
      <c r="CI4" s="4"/>
      <c r="CJ4" s="4"/>
      <c r="CK4" s="4"/>
      <c r="CL4" s="4"/>
      <c r="CM4" s="4"/>
      <c r="CN4" s="4"/>
      <c r="CO4" s="4"/>
      <c r="CP4" s="4"/>
      <c r="CQ4" s="4"/>
      <c r="CR4" s="4"/>
      <c r="CS4" s="4"/>
      <c r="CT4" s="4"/>
      <c r="CU4" s="4"/>
      <c r="CV4" s="4"/>
      <c r="CW4" s="4"/>
      <c r="CX4" s="4"/>
      <c r="CY4" s="4"/>
      <c r="CZ4" s="37"/>
      <c r="DA4" s="4"/>
      <c r="DB4" s="4"/>
      <c r="DC4" s="37"/>
      <c r="DD4" s="4"/>
      <c r="DE4" s="37"/>
      <c r="DF4" s="37"/>
    </row>
    <row r="5" spans="1:110" ht="15" customHeight="1" x14ac:dyDescent="0.25">
      <c r="A5" s="4"/>
      <c r="B5" s="4"/>
      <c r="C5" s="4"/>
      <c r="D5" s="212" t="str">
        <f>CONCATENATE("Project Number: ","")</f>
        <v xml:space="preserve">Project Number: </v>
      </c>
      <c r="E5" s="213"/>
      <c r="F5" s="176"/>
      <c r="G5" s="286">
        <f>+Project_Number</f>
        <v>0</v>
      </c>
      <c r="H5" s="286"/>
      <c r="I5" s="176"/>
      <c r="J5" s="177"/>
      <c r="K5" s="4"/>
      <c r="L5" s="4"/>
      <c r="M5" s="4"/>
      <c r="N5" s="4"/>
      <c r="O5" s="4"/>
      <c r="P5" s="4"/>
      <c r="Q5" s="4"/>
      <c r="R5" s="4"/>
      <c r="S5" s="4"/>
      <c r="T5" s="4"/>
      <c r="U5" s="4"/>
      <c r="V5" s="4"/>
      <c r="W5" s="4"/>
      <c r="X5" s="4"/>
      <c r="Y5" s="4"/>
      <c r="Z5" s="4"/>
      <c r="AA5" s="4"/>
      <c r="AB5" s="4"/>
      <c r="AC5" s="4"/>
      <c r="AD5" s="4"/>
      <c r="AE5" s="4"/>
      <c r="AF5" s="4"/>
      <c r="AG5" s="4"/>
      <c r="AH5" s="11"/>
      <c r="AI5" s="4"/>
      <c r="AJ5" s="4"/>
      <c r="AK5" s="4"/>
      <c r="AL5" s="4"/>
      <c r="AM5" s="4"/>
      <c r="AN5" s="4"/>
      <c r="AO5" s="4"/>
      <c r="AP5" s="4"/>
      <c r="AQ5" s="4"/>
      <c r="AR5" s="4"/>
      <c r="AS5" s="4"/>
      <c r="AT5" s="4"/>
      <c r="AU5" s="4"/>
      <c r="AV5" s="4"/>
      <c r="AW5" s="4"/>
      <c r="AX5" s="4"/>
      <c r="AY5" s="4"/>
      <c r="AZ5" s="4"/>
      <c r="BA5" s="4"/>
      <c r="BB5" s="4"/>
      <c r="BC5" s="4"/>
      <c r="BD5" s="4"/>
      <c r="BE5" s="4"/>
      <c r="BF5" s="4"/>
      <c r="BG5" s="37"/>
      <c r="BH5" s="4"/>
      <c r="BI5" s="4"/>
      <c r="BJ5" s="37"/>
      <c r="BK5" s="4"/>
      <c r="BL5" s="4"/>
      <c r="BM5" s="4"/>
      <c r="BN5" s="4"/>
      <c r="BO5" s="4"/>
      <c r="BP5" s="4"/>
      <c r="BQ5" s="4"/>
      <c r="BR5" s="4"/>
      <c r="BS5" s="4"/>
      <c r="BT5" s="4"/>
      <c r="BU5" s="4"/>
      <c r="BV5" s="4"/>
      <c r="BW5" s="4"/>
      <c r="BX5" s="4"/>
      <c r="BY5" s="4"/>
      <c r="BZ5" s="4"/>
      <c r="CA5" s="4"/>
      <c r="CB5" s="4"/>
      <c r="CC5" s="4"/>
      <c r="CD5" s="37"/>
      <c r="CE5" s="4"/>
      <c r="CF5" s="4"/>
      <c r="CG5" s="37"/>
      <c r="CH5" s="4"/>
      <c r="CI5" s="4"/>
      <c r="CJ5" s="4"/>
      <c r="CK5" s="4"/>
      <c r="CL5" s="4"/>
      <c r="CM5" s="4"/>
      <c r="CN5" s="4"/>
      <c r="CO5" s="4"/>
      <c r="CP5" s="4"/>
      <c r="CQ5" s="4"/>
      <c r="CR5" s="4"/>
      <c r="CS5" s="4"/>
      <c r="CT5" s="4"/>
      <c r="CU5" s="4"/>
      <c r="CV5" s="4"/>
      <c r="CW5" s="4"/>
      <c r="CX5" s="4"/>
      <c r="CY5" s="4"/>
      <c r="CZ5" s="37"/>
      <c r="DA5" s="4"/>
      <c r="DB5" s="4"/>
      <c r="DC5" s="37"/>
      <c r="DD5" s="4"/>
      <c r="DE5" s="37"/>
      <c r="DF5" s="37"/>
    </row>
    <row r="6" spans="1:110" ht="15.75" customHeight="1" thickBot="1" x14ac:dyDescent="0.3">
      <c r="A6" s="4"/>
      <c r="B6" s="4"/>
      <c r="C6" s="4"/>
      <c r="D6" s="173"/>
      <c r="E6" s="174"/>
      <c r="F6" s="174"/>
      <c r="G6" s="174"/>
      <c r="H6" s="174"/>
      <c r="I6" s="174"/>
      <c r="J6" s="175"/>
      <c r="K6" s="4"/>
      <c r="L6" s="4"/>
      <c r="M6" s="4"/>
      <c r="N6" s="4"/>
      <c r="O6" s="4"/>
      <c r="P6" s="4"/>
      <c r="Q6" s="4"/>
      <c r="R6" s="4"/>
      <c r="S6" s="4"/>
      <c r="T6" s="4"/>
      <c r="U6" s="4"/>
      <c r="V6" s="4"/>
      <c r="W6" s="4"/>
      <c r="X6" s="4"/>
      <c r="Y6" s="4"/>
      <c r="Z6" s="4"/>
      <c r="AA6" s="4"/>
      <c r="AB6" s="4"/>
      <c r="AC6" s="4"/>
      <c r="AD6" s="4"/>
      <c r="AE6" s="4"/>
      <c r="AF6" s="4"/>
      <c r="AG6" s="4"/>
      <c r="AH6" s="11"/>
      <c r="AI6" s="4"/>
      <c r="AJ6" s="4"/>
      <c r="AK6" s="4"/>
      <c r="AL6" s="4"/>
      <c r="AM6" s="4"/>
      <c r="AN6" s="4"/>
      <c r="AO6" s="4"/>
      <c r="AP6" s="4"/>
      <c r="AQ6" s="4"/>
      <c r="AR6" s="4"/>
      <c r="AS6" s="4"/>
      <c r="AT6" s="4"/>
      <c r="AU6" s="4"/>
      <c r="AV6" s="4"/>
      <c r="AW6" s="4"/>
      <c r="AX6" s="4"/>
      <c r="AY6" s="4"/>
      <c r="AZ6" s="4"/>
      <c r="BA6" s="4"/>
      <c r="BB6" s="4"/>
      <c r="BC6" s="4"/>
      <c r="BD6" s="4"/>
      <c r="BE6" s="4"/>
      <c r="BF6" s="4"/>
      <c r="BG6" s="37"/>
      <c r="BH6" s="4"/>
      <c r="BI6" s="4"/>
      <c r="BJ6" s="37"/>
      <c r="BK6" s="4"/>
      <c r="BL6" s="4"/>
      <c r="BM6" s="4"/>
      <c r="BN6" s="4"/>
      <c r="BO6" s="4"/>
      <c r="BP6" s="4"/>
      <c r="BQ6" s="4"/>
      <c r="BR6" s="4"/>
      <c r="BS6" s="4"/>
      <c r="BT6" s="4"/>
      <c r="BU6" s="4"/>
      <c r="BV6" s="4"/>
      <c r="BW6" s="4"/>
      <c r="BX6" s="4"/>
      <c r="BY6" s="4"/>
      <c r="BZ6" s="4"/>
      <c r="CA6" s="4"/>
      <c r="CB6" s="4"/>
      <c r="CC6" s="4"/>
      <c r="CD6" s="37"/>
      <c r="CE6" s="4"/>
      <c r="CF6" s="4"/>
      <c r="CG6" s="37"/>
      <c r="CH6" s="4"/>
      <c r="CI6" s="4"/>
      <c r="CJ6" s="4"/>
      <c r="CK6" s="4"/>
      <c r="CL6" s="4"/>
      <c r="CM6" s="4"/>
      <c r="CN6" s="4"/>
      <c r="CO6" s="4"/>
      <c r="CP6" s="4"/>
      <c r="CQ6" s="4"/>
      <c r="CR6" s="4"/>
      <c r="CS6" s="4"/>
      <c r="CT6" s="4"/>
      <c r="CU6" s="4"/>
      <c r="CV6" s="4"/>
      <c r="CW6" s="4"/>
      <c r="CX6" s="4"/>
      <c r="CY6" s="4"/>
      <c r="CZ6" s="37"/>
      <c r="DA6" s="4"/>
      <c r="DB6" s="4"/>
      <c r="DC6" s="37"/>
      <c r="DD6" s="4"/>
      <c r="DE6" s="37"/>
      <c r="DF6" s="37"/>
    </row>
    <row r="7" spans="1:110"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37"/>
      <c r="BH7" s="4"/>
      <c r="BI7" s="4"/>
      <c r="BJ7" s="37"/>
      <c r="BK7" s="4"/>
      <c r="BL7" s="4"/>
      <c r="BM7" s="4"/>
      <c r="BN7" s="4"/>
      <c r="BO7" s="4"/>
      <c r="BP7" s="4"/>
      <c r="BQ7" s="4"/>
      <c r="BR7" s="4"/>
      <c r="BS7" s="4"/>
      <c r="BT7" s="4"/>
      <c r="BU7" s="4"/>
      <c r="BV7" s="4"/>
      <c r="BW7" s="4"/>
      <c r="BX7" s="4"/>
      <c r="BY7" s="4"/>
      <c r="BZ7" s="4"/>
      <c r="CA7" s="4"/>
      <c r="CB7" s="4"/>
      <c r="CC7" s="4"/>
      <c r="CD7" s="37"/>
      <c r="CE7" s="4"/>
      <c r="CF7" s="4"/>
      <c r="CG7" s="37"/>
      <c r="CH7" s="4"/>
      <c r="CI7" s="4"/>
      <c r="CJ7" s="4"/>
      <c r="CK7" s="4"/>
      <c r="CL7" s="4"/>
      <c r="CM7" s="4"/>
      <c r="CN7" s="4"/>
      <c r="CO7" s="4"/>
      <c r="CP7" s="4"/>
      <c r="CQ7" s="4"/>
      <c r="CR7" s="4"/>
      <c r="CS7" s="4"/>
      <c r="CT7" s="4"/>
      <c r="CU7" s="4"/>
      <c r="CV7" s="4"/>
      <c r="CW7" s="4"/>
      <c r="CX7" s="4"/>
      <c r="CY7" s="4"/>
      <c r="CZ7" s="37"/>
      <c r="DA7" s="4"/>
      <c r="DB7" s="4"/>
      <c r="DC7" s="37"/>
      <c r="DD7" s="4"/>
      <c r="DE7" s="37"/>
      <c r="DF7" s="37"/>
    </row>
    <row r="8" spans="1:110" x14ac:dyDescent="0.25">
      <c r="A8" s="4"/>
      <c r="B8" s="36">
        <f>+COUNTIF(B10:B108,"Ok")</f>
        <v>4</v>
      </c>
      <c r="C8" s="4"/>
      <c r="D8" s="4"/>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4"/>
      <c r="AT8" s="5"/>
      <c r="AU8" s="5"/>
      <c r="AV8" s="5"/>
      <c r="AW8" s="5"/>
      <c r="AX8" s="5"/>
      <c r="AY8" s="5"/>
      <c r="AZ8" s="5"/>
      <c r="BA8" s="5"/>
      <c r="BB8" s="5"/>
      <c r="BC8" s="5"/>
      <c r="BD8" s="5"/>
      <c r="BE8" s="5"/>
      <c r="BF8" s="5"/>
      <c r="BG8" s="5"/>
      <c r="BH8" s="5"/>
      <c r="BI8" s="5"/>
      <c r="BJ8" s="5"/>
      <c r="BK8" s="5"/>
      <c r="BL8" s="5"/>
      <c r="BM8" s="5"/>
      <c r="BN8" s="5"/>
      <c r="BO8" s="5"/>
      <c r="BP8" s="4"/>
      <c r="BQ8" s="5"/>
      <c r="BR8" s="5"/>
      <c r="BS8" s="5"/>
      <c r="BT8" s="5"/>
      <c r="BU8" s="5"/>
      <c r="BV8" s="5"/>
      <c r="BW8" s="5"/>
      <c r="BX8" s="5"/>
      <c r="BY8" s="5"/>
      <c r="BZ8" s="5"/>
      <c r="CA8" s="5"/>
      <c r="CB8" s="5"/>
      <c r="CC8" s="5"/>
      <c r="CD8" s="5"/>
      <c r="CE8" s="5"/>
      <c r="CF8" s="5"/>
      <c r="CG8" s="5"/>
      <c r="CH8" s="5"/>
      <c r="CI8" s="5"/>
      <c r="CJ8" s="5"/>
      <c r="CK8" s="5"/>
      <c r="CL8" s="4"/>
      <c r="CM8" s="5"/>
      <c r="CN8" s="5"/>
      <c r="CO8" s="5"/>
      <c r="CP8" s="5"/>
      <c r="CQ8" s="5"/>
      <c r="CR8" s="5"/>
      <c r="CS8" s="5"/>
      <c r="CT8" s="5"/>
      <c r="CU8" s="5"/>
      <c r="CV8" s="5"/>
      <c r="CW8" s="5"/>
      <c r="CX8" s="5"/>
      <c r="CY8" s="5"/>
      <c r="CZ8" s="5"/>
      <c r="DA8" s="5"/>
      <c r="DB8" s="5"/>
      <c r="DC8" s="5"/>
      <c r="DD8" s="5"/>
      <c r="DE8" s="5"/>
      <c r="DF8" s="37"/>
    </row>
    <row r="9" spans="1:110" ht="19.5" thickBot="1" x14ac:dyDescent="0.35">
      <c r="A9" s="4"/>
      <c r="B9" s="13" t="s">
        <v>27</v>
      </c>
      <c r="C9" s="1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37"/>
    </row>
    <row r="10" spans="1:110" ht="19.5" thickBot="1" x14ac:dyDescent="0.35">
      <c r="A10" s="4"/>
      <c r="B10" s="287" t="str">
        <f>IF(COUNTIF(I11:I13,"Warning")&gt;0,"Please Correct","Ok")</f>
        <v>Ok</v>
      </c>
      <c r="C10" s="287"/>
      <c r="DF10" s="37"/>
    </row>
    <row r="11" spans="1:110" ht="15.75" x14ac:dyDescent="0.25">
      <c r="A11" s="4"/>
      <c r="D11" s="1" t="s">
        <v>34</v>
      </c>
      <c r="G11" s="121">
        <v>5</v>
      </c>
      <c r="I11" s="1" t="str">
        <f>IF(OR(G11&lt;0,ISTEXT(G11)),"Warning","")</f>
        <v/>
      </c>
      <c r="DF11" s="37"/>
    </row>
    <row r="12" spans="1:110" ht="15.75" x14ac:dyDescent="0.25">
      <c r="A12" s="4"/>
      <c r="D12" s="1" t="s">
        <v>68</v>
      </c>
      <c r="G12" s="154">
        <f>'Budget Table Calculator'!$M$5</f>
        <v>2026</v>
      </c>
      <c r="I12" s="17" t="str">
        <f>IF(OR(G12&lt;'Budget Table Calculator'!$M$5,ISTEXT(G12)),"Warning","")</f>
        <v/>
      </c>
      <c r="DF12" s="37"/>
    </row>
    <row r="13" spans="1:110" ht="16.5" thickBot="1" x14ac:dyDescent="0.3">
      <c r="A13" s="4"/>
      <c r="D13" s="1" t="s">
        <v>69</v>
      </c>
      <c r="G13" s="59">
        <f>+G12+G11-1</f>
        <v>2030</v>
      </c>
      <c r="K13" s="9"/>
      <c r="DF13" s="37"/>
    </row>
    <row r="14" spans="1:110" x14ac:dyDescent="0.25">
      <c r="A14" s="4"/>
      <c r="DF14" s="37"/>
    </row>
    <row r="15" spans="1:110" ht="19.5" thickBot="1" x14ac:dyDescent="0.35">
      <c r="A15" s="4"/>
      <c r="B15" s="13" t="s">
        <v>70</v>
      </c>
      <c r="C15" s="14"/>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37"/>
    </row>
    <row r="16" spans="1:110" ht="18.75" x14ac:dyDescent="0.3">
      <c r="A16" s="4"/>
      <c r="B16" s="201" t="str">
        <f>IF(COUNTIF(B20:G40,"Warning")&gt;0,"Please Correct","Ok")</f>
        <v>Ok</v>
      </c>
      <c r="C16" s="201"/>
      <c r="G16" s="21"/>
      <c r="DF16" s="37"/>
    </row>
    <row r="17" spans="1:110" ht="18.75" x14ac:dyDescent="0.3">
      <c r="A17" s="4"/>
      <c r="B17" s="8"/>
      <c r="C17" s="7" t="s">
        <v>71</v>
      </c>
      <c r="J17" s="21"/>
      <c r="DF17" s="37"/>
    </row>
    <row r="18" spans="1:110" ht="18.75" x14ac:dyDescent="0.3">
      <c r="A18" s="4"/>
      <c r="B18" s="8"/>
      <c r="G18" s="2"/>
      <c r="J18" s="24">
        <f>IF($G$13&gt;=J19,1,0)</f>
        <v>1</v>
      </c>
      <c r="K18" s="24">
        <f t="shared" ref="K18:BV18" si="0">IF($G$13&gt;=K19,1,0)</f>
        <v>1</v>
      </c>
      <c r="L18" s="24">
        <f t="shared" si="0"/>
        <v>1</v>
      </c>
      <c r="M18" s="24">
        <f t="shared" si="0"/>
        <v>1</v>
      </c>
      <c r="N18" s="24">
        <f t="shared" si="0"/>
        <v>1</v>
      </c>
      <c r="O18" s="24">
        <f t="shared" si="0"/>
        <v>0</v>
      </c>
      <c r="P18" s="24">
        <f t="shared" si="0"/>
        <v>0</v>
      </c>
      <c r="Q18" s="24">
        <f t="shared" si="0"/>
        <v>0</v>
      </c>
      <c r="R18" s="24">
        <f t="shared" si="0"/>
        <v>0</v>
      </c>
      <c r="S18" s="24">
        <f t="shared" si="0"/>
        <v>0</v>
      </c>
      <c r="T18" s="24">
        <f t="shared" si="0"/>
        <v>0</v>
      </c>
      <c r="U18" s="24">
        <f t="shared" si="0"/>
        <v>0</v>
      </c>
      <c r="V18" s="24">
        <f t="shared" si="0"/>
        <v>0</v>
      </c>
      <c r="W18" s="24">
        <f t="shared" si="0"/>
        <v>0</v>
      </c>
      <c r="X18" s="24">
        <f t="shared" si="0"/>
        <v>0</v>
      </c>
      <c r="Y18" s="24">
        <f t="shared" si="0"/>
        <v>0</v>
      </c>
      <c r="Z18" s="24">
        <f t="shared" si="0"/>
        <v>0</v>
      </c>
      <c r="AA18" s="24">
        <f t="shared" si="0"/>
        <v>0</v>
      </c>
      <c r="AB18" s="24">
        <f t="shared" si="0"/>
        <v>0</v>
      </c>
      <c r="AC18" s="24">
        <f t="shared" si="0"/>
        <v>0</v>
      </c>
      <c r="AD18" s="24">
        <f t="shared" si="0"/>
        <v>0</v>
      </c>
      <c r="AE18" s="24">
        <f t="shared" si="0"/>
        <v>0</v>
      </c>
      <c r="AF18" s="24">
        <f t="shared" si="0"/>
        <v>0</v>
      </c>
      <c r="AG18" s="24">
        <f t="shared" si="0"/>
        <v>0</v>
      </c>
      <c r="AH18" s="24">
        <f t="shared" si="0"/>
        <v>0</v>
      </c>
      <c r="AI18" s="24">
        <f t="shared" si="0"/>
        <v>0</v>
      </c>
      <c r="AJ18" s="24">
        <f t="shared" si="0"/>
        <v>0</v>
      </c>
      <c r="AK18" s="24">
        <f t="shared" si="0"/>
        <v>0</v>
      </c>
      <c r="AL18" s="24">
        <f t="shared" si="0"/>
        <v>0</v>
      </c>
      <c r="AM18" s="24">
        <f t="shared" si="0"/>
        <v>0</v>
      </c>
      <c r="AN18" s="24">
        <f t="shared" si="0"/>
        <v>0</v>
      </c>
      <c r="AO18" s="24">
        <f t="shared" si="0"/>
        <v>0</v>
      </c>
      <c r="AP18" s="24">
        <f t="shared" si="0"/>
        <v>0</v>
      </c>
      <c r="AQ18" s="24">
        <f t="shared" si="0"/>
        <v>0</v>
      </c>
      <c r="AR18" s="24">
        <f t="shared" si="0"/>
        <v>0</v>
      </c>
      <c r="AS18" s="24">
        <f t="shared" si="0"/>
        <v>0</v>
      </c>
      <c r="AT18" s="24">
        <f t="shared" si="0"/>
        <v>0</v>
      </c>
      <c r="AU18" s="24">
        <f t="shared" si="0"/>
        <v>0</v>
      </c>
      <c r="AV18" s="24">
        <f t="shared" si="0"/>
        <v>0</v>
      </c>
      <c r="AW18" s="24">
        <f t="shared" si="0"/>
        <v>0</v>
      </c>
      <c r="AX18" s="24">
        <f t="shared" si="0"/>
        <v>0</v>
      </c>
      <c r="AY18" s="24">
        <f t="shared" si="0"/>
        <v>0</v>
      </c>
      <c r="AZ18" s="24">
        <f t="shared" si="0"/>
        <v>0</v>
      </c>
      <c r="BA18" s="24">
        <f t="shared" si="0"/>
        <v>0</v>
      </c>
      <c r="BB18" s="24">
        <f t="shared" si="0"/>
        <v>0</v>
      </c>
      <c r="BC18" s="24">
        <f t="shared" si="0"/>
        <v>0</v>
      </c>
      <c r="BD18" s="24">
        <f t="shared" si="0"/>
        <v>0</v>
      </c>
      <c r="BE18" s="24">
        <f t="shared" si="0"/>
        <v>0</v>
      </c>
      <c r="BF18" s="24">
        <f t="shared" si="0"/>
        <v>0</v>
      </c>
      <c r="BG18" s="24">
        <f t="shared" si="0"/>
        <v>0</v>
      </c>
      <c r="BH18" s="24">
        <f t="shared" si="0"/>
        <v>0</v>
      </c>
      <c r="BI18" s="24">
        <f t="shared" si="0"/>
        <v>0</v>
      </c>
      <c r="BJ18" s="24">
        <f t="shared" si="0"/>
        <v>0</v>
      </c>
      <c r="BK18" s="24">
        <f t="shared" si="0"/>
        <v>0</v>
      </c>
      <c r="BL18" s="24">
        <f t="shared" si="0"/>
        <v>0</v>
      </c>
      <c r="BM18" s="24">
        <f t="shared" si="0"/>
        <v>0</v>
      </c>
      <c r="BN18" s="24">
        <f t="shared" si="0"/>
        <v>0</v>
      </c>
      <c r="BO18" s="24">
        <f t="shared" si="0"/>
        <v>0</v>
      </c>
      <c r="BP18" s="24">
        <f t="shared" si="0"/>
        <v>0</v>
      </c>
      <c r="BQ18" s="24">
        <f t="shared" si="0"/>
        <v>0</v>
      </c>
      <c r="BR18" s="24">
        <f t="shared" si="0"/>
        <v>0</v>
      </c>
      <c r="BS18" s="24">
        <f t="shared" si="0"/>
        <v>0</v>
      </c>
      <c r="BT18" s="24">
        <f t="shared" si="0"/>
        <v>0</v>
      </c>
      <c r="BU18" s="24">
        <f t="shared" si="0"/>
        <v>0</v>
      </c>
      <c r="BV18" s="24">
        <f t="shared" si="0"/>
        <v>0</v>
      </c>
      <c r="BW18" s="24">
        <f t="shared" ref="BW18:DE18" si="1">IF($G$13&gt;=BW19,1,0)</f>
        <v>0</v>
      </c>
      <c r="BX18" s="24">
        <f t="shared" si="1"/>
        <v>0</v>
      </c>
      <c r="BY18" s="24">
        <f t="shared" si="1"/>
        <v>0</v>
      </c>
      <c r="BZ18" s="24">
        <f t="shared" si="1"/>
        <v>0</v>
      </c>
      <c r="CA18" s="24">
        <f t="shared" si="1"/>
        <v>0</v>
      </c>
      <c r="CB18" s="24">
        <f t="shared" si="1"/>
        <v>0</v>
      </c>
      <c r="CC18" s="24">
        <f t="shared" si="1"/>
        <v>0</v>
      </c>
      <c r="CD18" s="24">
        <f t="shared" si="1"/>
        <v>0</v>
      </c>
      <c r="CE18" s="24">
        <f t="shared" si="1"/>
        <v>0</v>
      </c>
      <c r="CF18" s="24">
        <f t="shared" si="1"/>
        <v>0</v>
      </c>
      <c r="CG18" s="24">
        <f t="shared" si="1"/>
        <v>0</v>
      </c>
      <c r="CH18" s="24">
        <f t="shared" si="1"/>
        <v>0</v>
      </c>
      <c r="CI18" s="24">
        <f t="shared" si="1"/>
        <v>0</v>
      </c>
      <c r="CJ18" s="24">
        <f t="shared" si="1"/>
        <v>0</v>
      </c>
      <c r="CK18" s="24">
        <f t="shared" si="1"/>
        <v>0</v>
      </c>
      <c r="CL18" s="24">
        <f t="shared" si="1"/>
        <v>0</v>
      </c>
      <c r="CM18" s="24">
        <f t="shared" si="1"/>
        <v>0</v>
      </c>
      <c r="CN18" s="24">
        <f t="shared" si="1"/>
        <v>0</v>
      </c>
      <c r="CO18" s="24">
        <f t="shared" si="1"/>
        <v>0</v>
      </c>
      <c r="CP18" s="24">
        <f t="shared" si="1"/>
        <v>0</v>
      </c>
      <c r="CQ18" s="24">
        <f t="shared" si="1"/>
        <v>0</v>
      </c>
      <c r="CR18" s="24">
        <f t="shared" si="1"/>
        <v>0</v>
      </c>
      <c r="CS18" s="24">
        <f t="shared" si="1"/>
        <v>0</v>
      </c>
      <c r="CT18" s="24">
        <f t="shared" si="1"/>
        <v>0</v>
      </c>
      <c r="CU18" s="24">
        <f t="shared" si="1"/>
        <v>0</v>
      </c>
      <c r="CV18" s="24">
        <f t="shared" si="1"/>
        <v>0</v>
      </c>
      <c r="CW18" s="24">
        <f t="shared" si="1"/>
        <v>0</v>
      </c>
      <c r="CX18" s="24">
        <f t="shared" si="1"/>
        <v>0</v>
      </c>
      <c r="CY18" s="24">
        <f t="shared" si="1"/>
        <v>0</v>
      </c>
      <c r="CZ18" s="24">
        <f t="shared" si="1"/>
        <v>0</v>
      </c>
      <c r="DA18" s="24">
        <f t="shared" si="1"/>
        <v>0</v>
      </c>
      <c r="DB18" s="24">
        <f t="shared" si="1"/>
        <v>0</v>
      </c>
      <c r="DC18" s="24">
        <f t="shared" si="1"/>
        <v>0</v>
      </c>
      <c r="DD18" s="24">
        <f t="shared" si="1"/>
        <v>0</v>
      </c>
      <c r="DE18" s="24">
        <f t="shared" si="1"/>
        <v>0</v>
      </c>
      <c r="DF18" s="37"/>
    </row>
    <row r="19" spans="1:110" ht="15.75" thickBot="1" x14ac:dyDescent="0.3">
      <c r="A19" s="4"/>
      <c r="C19" s="1" t="s">
        <v>91</v>
      </c>
      <c r="G19" s="2"/>
      <c r="H19" s="288" t="s">
        <v>73</v>
      </c>
      <c r="I19" s="288"/>
      <c r="J19" s="40">
        <f>'Budget Table Calculator'!$M$5</f>
        <v>2026</v>
      </c>
      <c r="K19" s="2">
        <f t="shared" ref="K19:BV19" si="2">+J19+1</f>
        <v>2027</v>
      </c>
      <c r="L19" s="2">
        <f t="shared" si="2"/>
        <v>2028</v>
      </c>
      <c r="M19" s="2">
        <f t="shared" si="2"/>
        <v>2029</v>
      </c>
      <c r="N19" s="2">
        <f t="shared" si="2"/>
        <v>2030</v>
      </c>
      <c r="O19" s="2">
        <f t="shared" si="2"/>
        <v>2031</v>
      </c>
      <c r="P19" s="2">
        <f t="shared" si="2"/>
        <v>2032</v>
      </c>
      <c r="Q19" s="2">
        <f t="shared" si="2"/>
        <v>2033</v>
      </c>
      <c r="R19" s="2">
        <f t="shared" si="2"/>
        <v>2034</v>
      </c>
      <c r="S19" s="2">
        <f t="shared" si="2"/>
        <v>2035</v>
      </c>
      <c r="T19" s="2">
        <f t="shared" si="2"/>
        <v>2036</v>
      </c>
      <c r="U19" s="2">
        <f t="shared" si="2"/>
        <v>2037</v>
      </c>
      <c r="V19" s="2">
        <f t="shared" si="2"/>
        <v>2038</v>
      </c>
      <c r="W19" s="2">
        <f t="shared" si="2"/>
        <v>2039</v>
      </c>
      <c r="X19" s="2">
        <f t="shared" si="2"/>
        <v>2040</v>
      </c>
      <c r="Y19" s="2">
        <f t="shared" si="2"/>
        <v>2041</v>
      </c>
      <c r="Z19" s="2">
        <f t="shared" si="2"/>
        <v>2042</v>
      </c>
      <c r="AA19" s="2">
        <f t="shared" si="2"/>
        <v>2043</v>
      </c>
      <c r="AB19" s="2">
        <f t="shared" si="2"/>
        <v>2044</v>
      </c>
      <c r="AC19" s="2">
        <f t="shared" si="2"/>
        <v>2045</v>
      </c>
      <c r="AD19" s="2">
        <f t="shared" si="2"/>
        <v>2046</v>
      </c>
      <c r="AE19" s="2">
        <f t="shared" si="2"/>
        <v>2047</v>
      </c>
      <c r="AF19" s="2">
        <f t="shared" si="2"/>
        <v>2048</v>
      </c>
      <c r="AG19" s="2">
        <f t="shared" si="2"/>
        <v>2049</v>
      </c>
      <c r="AH19" s="2">
        <f t="shared" si="2"/>
        <v>2050</v>
      </c>
      <c r="AI19" s="2">
        <f t="shared" si="2"/>
        <v>2051</v>
      </c>
      <c r="AJ19" s="2">
        <f t="shared" si="2"/>
        <v>2052</v>
      </c>
      <c r="AK19" s="2">
        <f t="shared" si="2"/>
        <v>2053</v>
      </c>
      <c r="AL19" s="2">
        <f t="shared" si="2"/>
        <v>2054</v>
      </c>
      <c r="AM19" s="2">
        <f t="shared" si="2"/>
        <v>2055</v>
      </c>
      <c r="AN19" s="2">
        <f t="shared" si="2"/>
        <v>2056</v>
      </c>
      <c r="AO19" s="2">
        <f t="shared" si="2"/>
        <v>2057</v>
      </c>
      <c r="AP19" s="2">
        <f t="shared" si="2"/>
        <v>2058</v>
      </c>
      <c r="AQ19" s="2">
        <f t="shared" si="2"/>
        <v>2059</v>
      </c>
      <c r="AR19" s="2">
        <f t="shared" si="2"/>
        <v>2060</v>
      </c>
      <c r="AS19" s="2">
        <f t="shared" si="2"/>
        <v>2061</v>
      </c>
      <c r="AT19" s="2">
        <f t="shared" si="2"/>
        <v>2062</v>
      </c>
      <c r="AU19" s="2">
        <f t="shared" si="2"/>
        <v>2063</v>
      </c>
      <c r="AV19" s="2">
        <f t="shared" si="2"/>
        <v>2064</v>
      </c>
      <c r="AW19" s="2">
        <f t="shared" si="2"/>
        <v>2065</v>
      </c>
      <c r="AX19" s="2">
        <f t="shared" si="2"/>
        <v>2066</v>
      </c>
      <c r="AY19" s="2">
        <f t="shared" si="2"/>
        <v>2067</v>
      </c>
      <c r="AZ19" s="2">
        <f t="shared" si="2"/>
        <v>2068</v>
      </c>
      <c r="BA19" s="2">
        <f t="shared" si="2"/>
        <v>2069</v>
      </c>
      <c r="BB19" s="2">
        <f t="shared" si="2"/>
        <v>2070</v>
      </c>
      <c r="BC19" s="2">
        <f t="shared" si="2"/>
        <v>2071</v>
      </c>
      <c r="BD19" s="2">
        <f t="shared" si="2"/>
        <v>2072</v>
      </c>
      <c r="BE19" s="2">
        <f t="shared" si="2"/>
        <v>2073</v>
      </c>
      <c r="BF19" s="2">
        <f t="shared" si="2"/>
        <v>2074</v>
      </c>
      <c r="BG19" s="2">
        <f t="shared" si="2"/>
        <v>2075</v>
      </c>
      <c r="BH19" s="2">
        <f t="shared" si="2"/>
        <v>2076</v>
      </c>
      <c r="BI19" s="2">
        <f t="shared" si="2"/>
        <v>2077</v>
      </c>
      <c r="BJ19" s="2">
        <f t="shared" si="2"/>
        <v>2078</v>
      </c>
      <c r="BK19" s="2">
        <f t="shared" si="2"/>
        <v>2079</v>
      </c>
      <c r="BL19" s="2">
        <f t="shared" si="2"/>
        <v>2080</v>
      </c>
      <c r="BM19" s="2">
        <f t="shared" si="2"/>
        <v>2081</v>
      </c>
      <c r="BN19" s="2">
        <f t="shared" si="2"/>
        <v>2082</v>
      </c>
      <c r="BO19" s="2">
        <f t="shared" si="2"/>
        <v>2083</v>
      </c>
      <c r="BP19" s="2">
        <f t="shared" si="2"/>
        <v>2084</v>
      </c>
      <c r="BQ19" s="2">
        <f t="shared" si="2"/>
        <v>2085</v>
      </c>
      <c r="BR19" s="2">
        <f t="shared" si="2"/>
        <v>2086</v>
      </c>
      <c r="BS19" s="2">
        <f t="shared" si="2"/>
        <v>2087</v>
      </c>
      <c r="BT19" s="2">
        <f t="shared" si="2"/>
        <v>2088</v>
      </c>
      <c r="BU19" s="2">
        <f t="shared" si="2"/>
        <v>2089</v>
      </c>
      <c r="BV19" s="2">
        <f t="shared" si="2"/>
        <v>2090</v>
      </c>
      <c r="BW19" s="2">
        <f t="shared" ref="BW19:DE19" si="3">+BV19+1</f>
        <v>2091</v>
      </c>
      <c r="BX19" s="2">
        <f t="shared" si="3"/>
        <v>2092</v>
      </c>
      <c r="BY19" s="2">
        <f t="shared" si="3"/>
        <v>2093</v>
      </c>
      <c r="BZ19" s="2">
        <f t="shared" si="3"/>
        <v>2094</v>
      </c>
      <c r="CA19" s="2">
        <f t="shared" si="3"/>
        <v>2095</v>
      </c>
      <c r="CB19" s="2">
        <f t="shared" si="3"/>
        <v>2096</v>
      </c>
      <c r="CC19" s="2">
        <f t="shared" si="3"/>
        <v>2097</v>
      </c>
      <c r="CD19" s="2">
        <f t="shared" si="3"/>
        <v>2098</v>
      </c>
      <c r="CE19" s="2">
        <f t="shared" si="3"/>
        <v>2099</v>
      </c>
      <c r="CF19" s="2">
        <f t="shared" si="3"/>
        <v>2100</v>
      </c>
      <c r="CG19" s="2">
        <f t="shared" si="3"/>
        <v>2101</v>
      </c>
      <c r="CH19" s="2">
        <f t="shared" si="3"/>
        <v>2102</v>
      </c>
      <c r="CI19" s="2">
        <f t="shared" si="3"/>
        <v>2103</v>
      </c>
      <c r="CJ19" s="2">
        <f t="shared" si="3"/>
        <v>2104</v>
      </c>
      <c r="CK19" s="2">
        <f t="shared" si="3"/>
        <v>2105</v>
      </c>
      <c r="CL19" s="2">
        <f t="shared" si="3"/>
        <v>2106</v>
      </c>
      <c r="CM19" s="2">
        <f t="shared" si="3"/>
        <v>2107</v>
      </c>
      <c r="CN19" s="2">
        <f t="shared" si="3"/>
        <v>2108</v>
      </c>
      <c r="CO19" s="2">
        <f t="shared" si="3"/>
        <v>2109</v>
      </c>
      <c r="CP19" s="2">
        <f t="shared" si="3"/>
        <v>2110</v>
      </c>
      <c r="CQ19" s="2">
        <f t="shared" si="3"/>
        <v>2111</v>
      </c>
      <c r="CR19" s="2">
        <f t="shared" si="3"/>
        <v>2112</v>
      </c>
      <c r="CS19" s="2">
        <f t="shared" si="3"/>
        <v>2113</v>
      </c>
      <c r="CT19" s="2">
        <f t="shared" si="3"/>
        <v>2114</v>
      </c>
      <c r="CU19" s="2">
        <f t="shared" si="3"/>
        <v>2115</v>
      </c>
      <c r="CV19" s="2">
        <f t="shared" si="3"/>
        <v>2116</v>
      </c>
      <c r="CW19" s="2">
        <f t="shared" si="3"/>
        <v>2117</v>
      </c>
      <c r="CX19" s="2">
        <f t="shared" si="3"/>
        <v>2118</v>
      </c>
      <c r="CY19" s="2">
        <f t="shared" si="3"/>
        <v>2119</v>
      </c>
      <c r="CZ19" s="2">
        <f t="shared" si="3"/>
        <v>2120</v>
      </c>
      <c r="DA19" s="2">
        <f t="shared" si="3"/>
        <v>2121</v>
      </c>
      <c r="DB19" s="2">
        <f t="shared" si="3"/>
        <v>2122</v>
      </c>
      <c r="DC19" s="2">
        <f t="shared" si="3"/>
        <v>2123</v>
      </c>
      <c r="DD19" s="2">
        <f t="shared" si="3"/>
        <v>2124</v>
      </c>
      <c r="DE19" s="2">
        <f t="shared" si="3"/>
        <v>2125</v>
      </c>
      <c r="DF19" s="37"/>
    </row>
    <row r="20" spans="1:110" x14ac:dyDescent="0.25">
      <c r="A20" s="4"/>
      <c r="C20" s="282"/>
      <c r="D20" s="283"/>
      <c r="E20" s="284"/>
      <c r="G20" s="2" t="str">
        <f>IF(COUNTIFS(J$18:DE$18,1,J20:DE20,"*")&gt;0,"Warning","")</f>
        <v/>
      </c>
      <c r="H20" s="289">
        <f>+SUMPRODUCT(J$18:DE$18,J20:DE20)</f>
        <v>0</v>
      </c>
      <c r="I20" s="290"/>
      <c r="J20" s="76"/>
      <c r="K20" s="77"/>
      <c r="L20" s="77"/>
      <c r="M20" s="77"/>
      <c r="N20" s="77"/>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37"/>
    </row>
    <row r="21" spans="1:110" x14ac:dyDescent="0.25">
      <c r="A21" s="4"/>
      <c r="C21" s="249"/>
      <c r="D21" s="250"/>
      <c r="E21" s="251"/>
      <c r="G21" s="2" t="str">
        <f t="shared" ref="G21:G31" si="4">IF(COUNTIFS(J$18:DE$18,1,J21:DE21,"*")&gt;0,"Warning","")</f>
        <v/>
      </c>
      <c r="H21" s="239">
        <f t="shared" ref="H21:H29" si="5">+SUMPRODUCT(J$18:DE$18,J21:DE21)</f>
        <v>0</v>
      </c>
      <c r="I21" s="240"/>
      <c r="J21" s="79"/>
      <c r="K21" s="80"/>
      <c r="L21" s="80"/>
      <c r="M21" s="80"/>
      <c r="N21" s="80"/>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1"/>
      <c r="BG21" s="81"/>
      <c r="BH21" s="81"/>
      <c r="BI21" s="81"/>
      <c r="BJ21" s="81"/>
      <c r="BK21" s="81"/>
      <c r="BL21" s="81"/>
      <c r="BM21" s="81"/>
      <c r="BN21" s="81"/>
      <c r="BO21" s="81"/>
      <c r="BP21" s="81"/>
      <c r="BQ21" s="81"/>
      <c r="BR21" s="81"/>
      <c r="BS21" s="81"/>
      <c r="BT21" s="81"/>
      <c r="BU21" s="81"/>
      <c r="BV21" s="81"/>
      <c r="BW21" s="81"/>
      <c r="BX21" s="81"/>
      <c r="BY21" s="81"/>
      <c r="BZ21" s="81"/>
      <c r="CA21" s="81"/>
      <c r="CB21" s="81"/>
      <c r="CC21" s="81"/>
      <c r="CD21" s="81"/>
      <c r="CE21" s="81"/>
      <c r="CF21" s="81"/>
      <c r="CG21" s="81"/>
      <c r="CH21" s="81"/>
      <c r="CI21" s="81"/>
      <c r="CJ21" s="81"/>
      <c r="CK21" s="81"/>
      <c r="CL21" s="81"/>
      <c r="CM21" s="81"/>
      <c r="CN21" s="81"/>
      <c r="CO21" s="81"/>
      <c r="CP21" s="81"/>
      <c r="CQ21" s="81"/>
      <c r="CR21" s="81"/>
      <c r="CS21" s="81"/>
      <c r="CT21" s="81"/>
      <c r="CU21" s="81"/>
      <c r="CV21" s="81"/>
      <c r="CW21" s="81"/>
      <c r="CX21" s="81"/>
      <c r="CY21" s="81"/>
      <c r="CZ21" s="81"/>
      <c r="DA21" s="81"/>
      <c r="DB21" s="81"/>
      <c r="DC21" s="81"/>
      <c r="DD21" s="81"/>
      <c r="DE21" s="81"/>
      <c r="DF21" s="37"/>
    </row>
    <row r="22" spans="1:110" x14ac:dyDescent="0.25">
      <c r="A22" s="4"/>
      <c r="C22" s="249"/>
      <c r="D22" s="250"/>
      <c r="E22" s="251"/>
      <c r="G22" s="2" t="str">
        <f t="shared" si="4"/>
        <v/>
      </c>
      <c r="H22" s="239">
        <f t="shared" si="5"/>
        <v>0</v>
      </c>
      <c r="I22" s="240"/>
      <c r="J22" s="79"/>
      <c r="K22" s="80"/>
      <c r="L22" s="80"/>
      <c r="M22" s="80"/>
      <c r="N22" s="80"/>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c r="BE22" s="81"/>
      <c r="BF22" s="81"/>
      <c r="BG22" s="81"/>
      <c r="BH22" s="81"/>
      <c r="BI22" s="81"/>
      <c r="BJ22" s="81"/>
      <c r="BK22" s="81"/>
      <c r="BL22" s="81"/>
      <c r="BM22" s="81"/>
      <c r="BN22" s="81"/>
      <c r="BO22" s="81"/>
      <c r="BP22" s="81"/>
      <c r="BQ22" s="81"/>
      <c r="BR22" s="81"/>
      <c r="BS22" s="81"/>
      <c r="BT22" s="81"/>
      <c r="BU22" s="81"/>
      <c r="BV22" s="81"/>
      <c r="BW22" s="81"/>
      <c r="BX22" s="81"/>
      <c r="BY22" s="81"/>
      <c r="BZ22" s="81"/>
      <c r="CA22" s="81"/>
      <c r="CB22" s="81"/>
      <c r="CC22" s="81"/>
      <c r="CD22" s="81"/>
      <c r="CE22" s="81"/>
      <c r="CF22" s="81"/>
      <c r="CG22" s="81"/>
      <c r="CH22" s="81"/>
      <c r="CI22" s="81"/>
      <c r="CJ22" s="81"/>
      <c r="CK22" s="81"/>
      <c r="CL22" s="81"/>
      <c r="CM22" s="81"/>
      <c r="CN22" s="81"/>
      <c r="CO22" s="81"/>
      <c r="CP22" s="81"/>
      <c r="CQ22" s="81"/>
      <c r="CR22" s="81"/>
      <c r="CS22" s="81"/>
      <c r="CT22" s="81"/>
      <c r="CU22" s="81"/>
      <c r="CV22" s="81"/>
      <c r="CW22" s="81"/>
      <c r="CX22" s="81"/>
      <c r="CY22" s="81"/>
      <c r="CZ22" s="81"/>
      <c r="DA22" s="81"/>
      <c r="DB22" s="81"/>
      <c r="DC22" s="81"/>
      <c r="DD22" s="81"/>
      <c r="DE22" s="81"/>
      <c r="DF22" s="37"/>
    </row>
    <row r="23" spans="1:110" x14ac:dyDescent="0.25">
      <c r="A23" s="4"/>
      <c r="C23" s="249"/>
      <c r="D23" s="250"/>
      <c r="E23" s="251"/>
      <c r="G23" s="2" t="str">
        <f t="shared" si="4"/>
        <v/>
      </c>
      <c r="H23" s="239">
        <f t="shared" si="5"/>
        <v>0</v>
      </c>
      <c r="I23" s="240"/>
      <c r="J23" s="79"/>
      <c r="K23" s="80"/>
      <c r="L23" s="80"/>
      <c r="M23" s="80"/>
      <c r="N23" s="80"/>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c r="AO23" s="81"/>
      <c r="AP23" s="81"/>
      <c r="AQ23" s="81"/>
      <c r="AR23" s="81"/>
      <c r="AS23" s="81"/>
      <c r="AT23" s="81"/>
      <c r="AU23" s="81"/>
      <c r="AV23" s="81"/>
      <c r="AW23" s="81"/>
      <c r="AX23" s="81"/>
      <c r="AY23" s="81"/>
      <c r="AZ23" s="81"/>
      <c r="BA23" s="81"/>
      <c r="BB23" s="81"/>
      <c r="BC23" s="81"/>
      <c r="BD23" s="81"/>
      <c r="BE23" s="81"/>
      <c r="BF23" s="81"/>
      <c r="BG23" s="81"/>
      <c r="BH23" s="81"/>
      <c r="BI23" s="81"/>
      <c r="BJ23" s="81"/>
      <c r="BK23" s="81"/>
      <c r="BL23" s="81"/>
      <c r="BM23" s="81"/>
      <c r="BN23" s="81"/>
      <c r="BO23" s="81"/>
      <c r="BP23" s="81"/>
      <c r="BQ23" s="81"/>
      <c r="BR23" s="81"/>
      <c r="BS23" s="81"/>
      <c r="BT23" s="81"/>
      <c r="BU23" s="81"/>
      <c r="BV23" s="81"/>
      <c r="BW23" s="81"/>
      <c r="BX23" s="81"/>
      <c r="BY23" s="81"/>
      <c r="BZ23" s="81"/>
      <c r="CA23" s="81"/>
      <c r="CB23" s="81"/>
      <c r="CC23" s="81"/>
      <c r="CD23" s="81"/>
      <c r="CE23" s="81"/>
      <c r="CF23" s="81"/>
      <c r="CG23" s="81"/>
      <c r="CH23" s="81"/>
      <c r="CI23" s="81"/>
      <c r="CJ23" s="81"/>
      <c r="CK23" s="81"/>
      <c r="CL23" s="81"/>
      <c r="CM23" s="81"/>
      <c r="CN23" s="81"/>
      <c r="CO23" s="81"/>
      <c r="CP23" s="81"/>
      <c r="CQ23" s="81"/>
      <c r="CR23" s="81"/>
      <c r="CS23" s="81"/>
      <c r="CT23" s="81"/>
      <c r="CU23" s="81"/>
      <c r="CV23" s="81"/>
      <c r="CW23" s="81"/>
      <c r="CX23" s="81"/>
      <c r="CY23" s="81"/>
      <c r="CZ23" s="81"/>
      <c r="DA23" s="81"/>
      <c r="DB23" s="81"/>
      <c r="DC23" s="81"/>
      <c r="DD23" s="81"/>
      <c r="DE23" s="81"/>
      <c r="DF23" s="37"/>
    </row>
    <row r="24" spans="1:110" x14ac:dyDescent="0.25">
      <c r="A24" s="4"/>
      <c r="C24" s="249"/>
      <c r="D24" s="250"/>
      <c r="E24" s="251"/>
      <c r="G24" s="2" t="str">
        <f t="shared" si="4"/>
        <v/>
      </c>
      <c r="H24" s="239">
        <f t="shared" si="5"/>
        <v>0</v>
      </c>
      <c r="I24" s="240"/>
      <c r="J24" s="82"/>
      <c r="K24" s="83"/>
      <c r="L24" s="83"/>
      <c r="M24" s="83"/>
      <c r="N24" s="83"/>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c r="CA24" s="84"/>
      <c r="CB24" s="84"/>
      <c r="CC24" s="84"/>
      <c r="CD24" s="84"/>
      <c r="CE24" s="84"/>
      <c r="CF24" s="84"/>
      <c r="CG24" s="84"/>
      <c r="CH24" s="84"/>
      <c r="CI24" s="84"/>
      <c r="CJ24" s="84"/>
      <c r="CK24" s="84"/>
      <c r="CL24" s="84"/>
      <c r="CM24" s="84"/>
      <c r="CN24" s="84"/>
      <c r="CO24" s="84"/>
      <c r="CP24" s="84"/>
      <c r="CQ24" s="84"/>
      <c r="CR24" s="84"/>
      <c r="CS24" s="84"/>
      <c r="CT24" s="84"/>
      <c r="CU24" s="84"/>
      <c r="CV24" s="84"/>
      <c r="CW24" s="84"/>
      <c r="CX24" s="84"/>
      <c r="CY24" s="84"/>
      <c r="CZ24" s="84"/>
      <c r="DA24" s="84"/>
      <c r="DB24" s="84"/>
      <c r="DC24" s="84"/>
      <c r="DD24" s="84"/>
      <c r="DE24" s="84"/>
      <c r="DF24" s="37"/>
    </row>
    <row r="25" spans="1:110" x14ac:dyDescent="0.25">
      <c r="A25" s="4"/>
      <c r="C25" s="249"/>
      <c r="D25" s="250"/>
      <c r="E25" s="251"/>
      <c r="G25" s="2" t="str">
        <f t="shared" si="4"/>
        <v/>
      </c>
      <c r="H25" s="239">
        <f t="shared" si="5"/>
        <v>0</v>
      </c>
      <c r="I25" s="240"/>
      <c r="J25" s="82"/>
      <c r="K25" s="83"/>
      <c r="L25" s="83"/>
      <c r="M25" s="83"/>
      <c r="N25" s="83"/>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c r="CA25" s="84"/>
      <c r="CB25" s="84"/>
      <c r="CC25" s="84"/>
      <c r="CD25" s="84"/>
      <c r="CE25" s="84"/>
      <c r="CF25" s="84"/>
      <c r="CG25" s="84"/>
      <c r="CH25" s="84"/>
      <c r="CI25" s="84"/>
      <c r="CJ25" s="84"/>
      <c r="CK25" s="84"/>
      <c r="CL25" s="84"/>
      <c r="CM25" s="84"/>
      <c r="CN25" s="84"/>
      <c r="CO25" s="84"/>
      <c r="CP25" s="84"/>
      <c r="CQ25" s="84"/>
      <c r="CR25" s="84"/>
      <c r="CS25" s="84"/>
      <c r="CT25" s="84"/>
      <c r="CU25" s="84"/>
      <c r="CV25" s="84"/>
      <c r="CW25" s="84"/>
      <c r="CX25" s="84"/>
      <c r="CY25" s="84"/>
      <c r="CZ25" s="84"/>
      <c r="DA25" s="84"/>
      <c r="DB25" s="84"/>
      <c r="DC25" s="84"/>
      <c r="DD25" s="84"/>
      <c r="DE25" s="84"/>
      <c r="DF25" s="37"/>
    </row>
    <row r="26" spans="1:110" x14ac:dyDescent="0.25">
      <c r="A26" s="4"/>
      <c r="C26" s="249"/>
      <c r="D26" s="250"/>
      <c r="E26" s="251"/>
      <c r="G26" s="2" t="str">
        <f t="shared" si="4"/>
        <v/>
      </c>
      <c r="H26" s="239">
        <f t="shared" si="5"/>
        <v>0</v>
      </c>
      <c r="I26" s="240"/>
      <c r="J26" s="82"/>
      <c r="K26" s="83"/>
      <c r="L26" s="83"/>
      <c r="M26" s="83"/>
      <c r="N26" s="83"/>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c r="CA26" s="84"/>
      <c r="CB26" s="84"/>
      <c r="CC26" s="84"/>
      <c r="CD26" s="84"/>
      <c r="CE26" s="84"/>
      <c r="CF26" s="84"/>
      <c r="CG26" s="84"/>
      <c r="CH26" s="84"/>
      <c r="CI26" s="84"/>
      <c r="CJ26" s="84"/>
      <c r="CK26" s="84"/>
      <c r="CL26" s="84"/>
      <c r="CM26" s="84"/>
      <c r="CN26" s="84"/>
      <c r="CO26" s="84"/>
      <c r="CP26" s="84"/>
      <c r="CQ26" s="84"/>
      <c r="CR26" s="84"/>
      <c r="CS26" s="84"/>
      <c r="CT26" s="84"/>
      <c r="CU26" s="84"/>
      <c r="CV26" s="84"/>
      <c r="CW26" s="84"/>
      <c r="CX26" s="84"/>
      <c r="CY26" s="84"/>
      <c r="CZ26" s="84"/>
      <c r="DA26" s="84"/>
      <c r="DB26" s="84"/>
      <c r="DC26" s="84"/>
      <c r="DD26" s="84"/>
      <c r="DE26" s="84"/>
      <c r="DF26" s="37"/>
    </row>
    <row r="27" spans="1:110" x14ac:dyDescent="0.25">
      <c r="A27" s="4"/>
      <c r="C27" s="249"/>
      <c r="D27" s="250"/>
      <c r="E27" s="251"/>
      <c r="G27" s="2" t="str">
        <f t="shared" si="4"/>
        <v/>
      </c>
      <c r="H27" s="239">
        <f t="shared" si="5"/>
        <v>0</v>
      </c>
      <c r="I27" s="240"/>
      <c r="J27" s="82"/>
      <c r="K27" s="83"/>
      <c r="L27" s="83"/>
      <c r="M27" s="83"/>
      <c r="N27" s="83"/>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c r="CA27" s="84"/>
      <c r="CB27" s="84"/>
      <c r="CC27" s="84"/>
      <c r="CD27" s="84"/>
      <c r="CE27" s="84"/>
      <c r="CF27" s="84"/>
      <c r="CG27" s="84"/>
      <c r="CH27" s="84"/>
      <c r="CI27" s="84"/>
      <c r="CJ27" s="84"/>
      <c r="CK27" s="84"/>
      <c r="CL27" s="84"/>
      <c r="CM27" s="84"/>
      <c r="CN27" s="84"/>
      <c r="CO27" s="84"/>
      <c r="CP27" s="84"/>
      <c r="CQ27" s="84"/>
      <c r="CR27" s="84"/>
      <c r="CS27" s="84"/>
      <c r="CT27" s="84"/>
      <c r="CU27" s="84"/>
      <c r="CV27" s="84"/>
      <c r="CW27" s="84"/>
      <c r="CX27" s="84"/>
      <c r="CY27" s="84"/>
      <c r="CZ27" s="84"/>
      <c r="DA27" s="84"/>
      <c r="DB27" s="84"/>
      <c r="DC27" s="84"/>
      <c r="DD27" s="84"/>
      <c r="DE27" s="84"/>
      <c r="DF27" s="37"/>
    </row>
    <row r="28" spans="1:110" x14ac:dyDescent="0.25">
      <c r="A28" s="4"/>
      <c r="C28" s="249"/>
      <c r="D28" s="250"/>
      <c r="E28" s="251"/>
      <c r="G28" s="2" t="str">
        <f t="shared" si="4"/>
        <v/>
      </c>
      <c r="H28" s="239">
        <f t="shared" si="5"/>
        <v>0</v>
      </c>
      <c r="I28" s="240"/>
      <c r="J28" s="82"/>
      <c r="K28" s="83"/>
      <c r="L28" s="83"/>
      <c r="M28" s="83"/>
      <c r="N28" s="83"/>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c r="CA28" s="84"/>
      <c r="CB28" s="84"/>
      <c r="CC28" s="84"/>
      <c r="CD28" s="84"/>
      <c r="CE28" s="84"/>
      <c r="CF28" s="84"/>
      <c r="CG28" s="84"/>
      <c r="CH28" s="84"/>
      <c r="CI28" s="84"/>
      <c r="CJ28" s="84"/>
      <c r="CK28" s="84"/>
      <c r="CL28" s="84"/>
      <c r="CM28" s="84"/>
      <c r="CN28" s="84"/>
      <c r="CO28" s="84"/>
      <c r="CP28" s="84"/>
      <c r="CQ28" s="84"/>
      <c r="CR28" s="84"/>
      <c r="CS28" s="84"/>
      <c r="CT28" s="84"/>
      <c r="CU28" s="84"/>
      <c r="CV28" s="84"/>
      <c r="CW28" s="84"/>
      <c r="CX28" s="84"/>
      <c r="CY28" s="84"/>
      <c r="CZ28" s="84"/>
      <c r="DA28" s="84"/>
      <c r="DB28" s="84"/>
      <c r="DC28" s="84"/>
      <c r="DD28" s="84"/>
      <c r="DE28" s="84"/>
      <c r="DF28" s="37"/>
    </row>
    <row r="29" spans="1:110" ht="15.75" thickBot="1" x14ac:dyDescent="0.3">
      <c r="A29" s="4"/>
      <c r="C29" s="269"/>
      <c r="D29" s="270"/>
      <c r="E29" s="271"/>
      <c r="G29" s="2" t="str">
        <f t="shared" si="4"/>
        <v/>
      </c>
      <c r="H29" s="253">
        <f t="shared" si="5"/>
        <v>0</v>
      </c>
      <c r="I29" s="254"/>
      <c r="J29" s="85"/>
      <c r="K29" s="86"/>
      <c r="L29" s="86"/>
      <c r="M29" s="86"/>
      <c r="N29" s="86"/>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37"/>
    </row>
    <row r="30" spans="1:110" ht="13.5" customHeight="1" thickBot="1" x14ac:dyDescent="0.3">
      <c r="A30" s="4"/>
      <c r="G30" s="2"/>
      <c r="H30" s="252" t="s">
        <v>73</v>
      </c>
      <c r="I30" s="252"/>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37"/>
    </row>
    <row r="31" spans="1:110" ht="15.75" thickBot="1" x14ac:dyDescent="0.3">
      <c r="A31" s="4"/>
      <c r="G31" s="2" t="str">
        <f t="shared" si="4"/>
        <v/>
      </c>
      <c r="H31" s="277">
        <f t="shared" ref="H31" si="6">+SUMPRODUCT(J$18:DE$18,J31:DE31)</f>
        <v>0</v>
      </c>
      <c r="I31" s="278"/>
      <c r="J31" s="55">
        <f>SUM(J20:J29) * J$18</f>
        <v>0</v>
      </c>
      <c r="K31" s="56">
        <f t="shared" ref="K31:BJ31" si="7">SUM(K20:K29) * K$18</f>
        <v>0</v>
      </c>
      <c r="L31" s="56">
        <f t="shared" si="7"/>
        <v>0</v>
      </c>
      <c r="M31" s="56">
        <f t="shared" si="7"/>
        <v>0</v>
      </c>
      <c r="N31" s="56">
        <f t="shared" si="7"/>
        <v>0</v>
      </c>
      <c r="O31" s="57">
        <f t="shared" si="7"/>
        <v>0</v>
      </c>
      <c r="P31" s="57">
        <f t="shared" si="7"/>
        <v>0</v>
      </c>
      <c r="Q31" s="57">
        <f t="shared" si="7"/>
        <v>0</v>
      </c>
      <c r="R31" s="57">
        <f t="shared" si="7"/>
        <v>0</v>
      </c>
      <c r="S31" s="57">
        <f t="shared" si="7"/>
        <v>0</v>
      </c>
      <c r="T31" s="57">
        <f t="shared" si="7"/>
        <v>0</v>
      </c>
      <c r="U31" s="57">
        <f t="shared" si="7"/>
        <v>0</v>
      </c>
      <c r="V31" s="57">
        <f t="shared" si="7"/>
        <v>0</v>
      </c>
      <c r="W31" s="57">
        <f t="shared" si="7"/>
        <v>0</v>
      </c>
      <c r="X31" s="57">
        <f t="shared" si="7"/>
        <v>0</v>
      </c>
      <c r="Y31" s="57">
        <f t="shared" si="7"/>
        <v>0</v>
      </c>
      <c r="Z31" s="57">
        <f t="shared" si="7"/>
        <v>0</v>
      </c>
      <c r="AA31" s="57">
        <f t="shared" si="7"/>
        <v>0</v>
      </c>
      <c r="AB31" s="57">
        <f t="shared" si="7"/>
        <v>0</v>
      </c>
      <c r="AC31" s="57">
        <f t="shared" si="7"/>
        <v>0</v>
      </c>
      <c r="AD31" s="57">
        <f t="shared" si="7"/>
        <v>0</v>
      </c>
      <c r="AE31" s="57">
        <f t="shared" si="7"/>
        <v>0</v>
      </c>
      <c r="AF31" s="57">
        <f t="shared" si="7"/>
        <v>0</v>
      </c>
      <c r="AG31" s="57">
        <f t="shared" si="7"/>
        <v>0</v>
      </c>
      <c r="AH31" s="57">
        <f t="shared" si="7"/>
        <v>0</v>
      </c>
      <c r="AI31" s="57">
        <f t="shared" si="7"/>
        <v>0</v>
      </c>
      <c r="AJ31" s="57">
        <f t="shared" si="7"/>
        <v>0</v>
      </c>
      <c r="AK31" s="57">
        <f t="shared" si="7"/>
        <v>0</v>
      </c>
      <c r="AL31" s="57">
        <f t="shared" si="7"/>
        <v>0</v>
      </c>
      <c r="AM31" s="57">
        <f t="shared" si="7"/>
        <v>0</v>
      </c>
      <c r="AN31" s="57">
        <f t="shared" si="7"/>
        <v>0</v>
      </c>
      <c r="AO31" s="57">
        <f t="shared" si="7"/>
        <v>0</v>
      </c>
      <c r="AP31" s="57">
        <f t="shared" si="7"/>
        <v>0</v>
      </c>
      <c r="AQ31" s="57">
        <f t="shared" si="7"/>
        <v>0</v>
      </c>
      <c r="AR31" s="57">
        <f t="shared" si="7"/>
        <v>0</v>
      </c>
      <c r="AS31" s="57">
        <f t="shared" si="7"/>
        <v>0</v>
      </c>
      <c r="AT31" s="57">
        <f t="shared" si="7"/>
        <v>0</v>
      </c>
      <c r="AU31" s="57">
        <f t="shared" si="7"/>
        <v>0</v>
      </c>
      <c r="AV31" s="57">
        <f t="shared" si="7"/>
        <v>0</v>
      </c>
      <c r="AW31" s="57">
        <f t="shared" si="7"/>
        <v>0</v>
      </c>
      <c r="AX31" s="57">
        <f t="shared" si="7"/>
        <v>0</v>
      </c>
      <c r="AY31" s="57">
        <f t="shared" si="7"/>
        <v>0</v>
      </c>
      <c r="AZ31" s="57">
        <f t="shared" si="7"/>
        <v>0</v>
      </c>
      <c r="BA31" s="57">
        <f t="shared" si="7"/>
        <v>0</v>
      </c>
      <c r="BB31" s="57">
        <f t="shared" si="7"/>
        <v>0</v>
      </c>
      <c r="BC31" s="57">
        <f t="shared" si="7"/>
        <v>0</v>
      </c>
      <c r="BD31" s="57">
        <f t="shared" si="7"/>
        <v>0</v>
      </c>
      <c r="BE31" s="57">
        <f t="shared" si="7"/>
        <v>0</v>
      </c>
      <c r="BF31" s="57">
        <f t="shared" si="7"/>
        <v>0</v>
      </c>
      <c r="BG31" s="57">
        <f t="shared" si="7"/>
        <v>0</v>
      </c>
      <c r="BH31" s="57">
        <f t="shared" si="7"/>
        <v>0</v>
      </c>
      <c r="BI31" s="57">
        <f t="shared" si="7"/>
        <v>0</v>
      </c>
      <c r="BJ31" s="57">
        <f t="shared" si="7"/>
        <v>0</v>
      </c>
      <c r="BK31" s="57">
        <f t="shared" ref="BK31:DE31" si="8">SUM(BK20:BK29) * BK$18</f>
        <v>0</v>
      </c>
      <c r="BL31" s="57">
        <f t="shared" si="8"/>
        <v>0</v>
      </c>
      <c r="BM31" s="57">
        <f t="shared" si="8"/>
        <v>0</v>
      </c>
      <c r="BN31" s="57">
        <f t="shared" si="8"/>
        <v>0</v>
      </c>
      <c r="BO31" s="57">
        <f t="shared" si="8"/>
        <v>0</v>
      </c>
      <c r="BP31" s="57">
        <f t="shared" si="8"/>
        <v>0</v>
      </c>
      <c r="BQ31" s="57">
        <f t="shared" si="8"/>
        <v>0</v>
      </c>
      <c r="BR31" s="57">
        <f t="shared" si="8"/>
        <v>0</v>
      </c>
      <c r="BS31" s="57">
        <f t="shared" si="8"/>
        <v>0</v>
      </c>
      <c r="BT31" s="57">
        <f t="shared" si="8"/>
        <v>0</v>
      </c>
      <c r="BU31" s="57">
        <f t="shared" si="8"/>
        <v>0</v>
      </c>
      <c r="BV31" s="57">
        <f t="shared" si="8"/>
        <v>0</v>
      </c>
      <c r="BW31" s="57">
        <f t="shared" si="8"/>
        <v>0</v>
      </c>
      <c r="BX31" s="57">
        <f t="shared" si="8"/>
        <v>0</v>
      </c>
      <c r="BY31" s="57">
        <f t="shared" si="8"/>
        <v>0</v>
      </c>
      <c r="BZ31" s="57">
        <f t="shared" si="8"/>
        <v>0</v>
      </c>
      <c r="CA31" s="57">
        <f t="shared" si="8"/>
        <v>0</v>
      </c>
      <c r="CB31" s="57">
        <f t="shared" si="8"/>
        <v>0</v>
      </c>
      <c r="CC31" s="57">
        <f t="shared" si="8"/>
        <v>0</v>
      </c>
      <c r="CD31" s="57">
        <f t="shared" si="8"/>
        <v>0</v>
      </c>
      <c r="CE31" s="57">
        <f t="shared" si="8"/>
        <v>0</v>
      </c>
      <c r="CF31" s="57">
        <f t="shared" si="8"/>
        <v>0</v>
      </c>
      <c r="CG31" s="57">
        <f t="shared" si="8"/>
        <v>0</v>
      </c>
      <c r="CH31" s="57">
        <f t="shared" si="8"/>
        <v>0</v>
      </c>
      <c r="CI31" s="57">
        <f t="shared" si="8"/>
        <v>0</v>
      </c>
      <c r="CJ31" s="57">
        <f t="shared" si="8"/>
        <v>0</v>
      </c>
      <c r="CK31" s="57">
        <f t="shared" si="8"/>
        <v>0</v>
      </c>
      <c r="CL31" s="57">
        <f t="shared" si="8"/>
        <v>0</v>
      </c>
      <c r="CM31" s="57">
        <f t="shared" si="8"/>
        <v>0</v>
      </c>
      <c r="CN31" s="57">
        <f t="shared" si="8"/>
        <v>0</v>
      </c>
      <c r="CO31" s="57">
        <f t="shared" si="8"/>
        <v>0</v>
      </c>
      <c r="CP31" s="57">
        <f t="shared" si="8"/>
        <v>0</v>
      </c>
      <c r="CQ31" s="57">
        <f t="shared" si="8"/>
        <v>0</v>
      </c>
      <c r="CR31" s="57">
        <f t="shared" si="8"/>
        <v>0</v>
      </c>
      <c r="CS31" s="57">
        <f t="shared" si="8"/>
        <v>0</v>
      </c>
      <c r="CT31" s="57">
        <f t="shared" si="8"/>
        <v>0</v>
      </c>
      <c r="CU31" s="57">
        <f t="shared" si="8"/>
        <v>0</v>
      </c>
      <c r="CV31" s="57">
        <f t="shared" si="8"/>
        <v>0</v>
      </c>
      <c r="CW31" s="57">
        <f t="shared" si="8"/>
        <v>0</v>
      </c>
      <c r="CX31" s="57">
        <f t="shared" si="8"/>
        <v>0</v>
      </c>
      <c r="CY31" s="57">
        <f t="shared" si="8"/>
        <v>0</v>
      </c>
      <c r="CZ31" s="57">
        <f t="shared" si="8"/>
        <v>0</v>
      </c>
      <c r="DA31" s="57">
        <f t="shared" si="8"/>
        <v>0</v>
      </c>
      <c r="DB31" s="57">
        <f t="shared" si="8"/>
        <v>0</v>
      </c>
      <c r="DC31" s="57">
        <f t="shared" si="8"/>
        <v>0</v>
      </c>
      <c r="DD31" s="57">
        <f t="shared" si="8"/>
        <v>0</v>
      </c>
      <c r="DE31" s="57">
        <f t="shared" si="8"/>
        <v>0</v>
      </c>
      <c r="DF31" s="37"/>
    </row>
    <row r="32" spans="1:110" x14ac:dyDescent="0.25">
      <c r="A32" s="4"/>
      <c r="G32" s="2"/>
      <c r="DF32" s="37"/>
    </row>
    <row r="33" spans="1:110" ht="18.75" x14ac:dyDescent="0.3">
      <c r="A33" s="4"/>
      <c r="C33" s="7" t="s">
        <v>74</v>
      </c>
      <c r="DF33" s="37"/>
    </row>
    <row r="34" spans="1:110" ht="15.75" thickBot="1" x14ac:dyDescent="0.3">
      <c r="A34" s="4"/>
      <c r="H34" s="285" t="s">
        <v>73</v>
      </c>
      <c r="I34" s="285"/>
      <c r="J34" s="40">
        <f>'Budget Table Calculator'!$M$5</f>
        <v>2026</v>
      </c>
      <c r="K34" s="2">
        <f t="shared" ref="K34:BV34" si="9">+J34+1</f>
        <v>2027</v>
      </c>
      <c r="L34" s="2">
        <f t="shared" si="9"/>
        <v>2028</v>
      </c>
      <c r="M34" s="2">
        <f t="shared" si="9"/>
        <v>2029</v>
      </c>
      <c r="N34" s="2">
        <f t="shared" si="9"/>
        <v>2030</v>
      </c>
      <c r="O34" s="2">
        <f t="shared" si="9"/>
        <v>2031</v>
      </c>
      <c r="P34" s="2">
        <f t="shared" si="9"/>
        <v>2032</v>
      </c>
      <c r="Q34" s="2">
        <f t="shared" si="9"/>
        <v>2033</v>
      </c>
      <c r="R34" s="2">
        <f t="shared" si="9"/>
        <v>2034</v>
      </c>
      <c r="S34" s="2">
        <f t="shared" si="9"/>
        <v>2035</v>
      </c>
      <c r="T34" s="2">
        <f t="shared" si="9"/>
        <v>2036</v>
      </c>
      <c r="U34" s="2">
        <f t="shared" si="9"/>
        <v>2037</v>
      </c>
      <c r="V34" s="2">
        <f t="shared" si="9"/>
        <v>2038</v>
      </c>
      <c r="W34" s="2">
        <f t="shared" si="9"/>
        <v>2039</v>
      </c>
      <c r="X34" s="2">
        <f t="shared" si="9"/>
        <v>2040</v>
      </c>
      <c r="Y34" s="2">
        <f t="shared" si="9"/>
        <v>2041</v>
      </c>
      <c r="Z34" s="2">
        <f t="shared" si="9"/>
        <v>2042</v>
      </c>
      <c r="AA34" s="2">
        <f t="shared" si="9"/>
        <v>2043</v>
      </c>
      <c r="AB34" s="2">
        <f t="shared" si="9"/>
        <v>2044</v>
      </c>
      <c r="AC34" s="2">
        <f t="shared" si="9"/>
        <v>2045</v>
      </c>
      <c r="AD34" s="2">
        <f t="shared" si="9"/>
        <v>2046</v>
      </c>
      <c r="AE34" s="2">
        <f t="shared" si="9"/>
        <v>2047</v>
      </c>
      <c r="AF34" s="2">
        <f t="shared" si="9"/>
        <v>2048</v>
      </c>
      <c r="AG34" s="2">
        <f t="shared" si="9"/>
        <v>2049</v>
      </c>
      <c r="AH34" s="2">
        <f t="shared" si="9"/>
        <v>2050</v>
      </c>
      <c r="AI34" s="2">
        <f t="shared" si="9"/>
        <v>2051</v>
      </c>
      <c r="AJ34" s="2">
        <f t="shared" si="9"/>
        <v>2052</v>
      </c>
      <c r="AK34" s="2">
        <f t="shared" si="9"/>
        <v>2053</v>
      </c>
      <c r="AL34" s="2">
        <f t="shared" si="9"/>
        <v>2054</v>
      </c>
      <c r="AM34" s="2">
        <f t="shared" si="9"/>
        <v>2055</v>
      </c>
      <c r="AN34" s="2">
        <f t="shared" si="9"/>
        <v>2056</v>
      </c>
      <c r="AO34" s="2">
        <f t="shared" si="9"/>
        <v>2057</v>
      </c>
      <c r="AP34" s="2">
        <f t="shared" si="9"/>
        <v>2058</v>
      </c>
      <c r="AQ34" s="2">
        <f t="shared" si="9"/>
        <v>2059</v>
      </c>
      <c r="AR34" s="2">
        <f t="shared" si="9"/>
        <v>2060</v>
      </c>
      <c r="AS34" s="2">
        <f t="shared" si="9"/>
        <v>2061</v>
      </c>
      <c r="AT34" s="2">
        <f t="shared" si="9"/>
        <v>2062</v>
      </c>
      <c r="AU34" s="2">
        <f t="shared" si="9"/>
        <v>2063</v>
      </c>
      <c r="AV34" s="2">
        <f t="shared" si="9"/>
        <v>2064</v>
      </c>
      <c r="AW34" s="2">
        <f t="shared" si="9"/>
        <v>2065</v>
      </c>
      <c r="AX34" s="2">
        <f t="shared" si="9"/>
        <v>2066</v>
      </c>
      <c r="AY34" s="2">
        <f t="shared" si="9"/>
        <v>2067</v>
      </c>
      <c r="AZ34" s="2">
        <f t="shared" si="9"/>
        <v>2068</v>
      </c>
      <c r="BA34" s="2">
        <f t="shared" si="9"/>
        <v>2069</v>
      </c>
      <c r="BB34" s="2">
        <f t="shared" si="9"/>
        <v>2070</v>
      </c>
      <c r="BC34" s="2">
        <f t="shared" si="9"/>
        <v>2071</v>
      </c>
      <c r="BD34" s="2">
        <f t="shared" si="9"/>
        <v>2072</v>
      </c>
      <c r="BE34" s="2">
        <f t="shared" si="9"/>
        <v>2073</v>
      </c>
      <c r="BF34" s="2">
        <f t="shared" si="9"/>
        <v>2074</v>
      </c>
      <c r="BG34" s="2">
        <f t="shared" si="9"/>
        <v>2075</v>
      </c>
      <c r="BH34" s="2">
        <f t="shared" si="9"/>
        <v>2076</v>
      </c>
      <c r="BI34" s="2">
        <f t="shared" si="9"/>
        <v>2077</v>
      </c>
      <c r="BJ34" s="2">
        <f t="shared" si="9"/>
        <v>2078</v>
      </c>
      <c r="BK34" s="2">
        <f t="shared" si="9"/>
        <v>2079</v>
      </c>
      <c r="BL34" s="2">
        <f t="shared" si="9"/>
        <v>2080</v>
      </c>
      <c r="BM34" s="2">
        <f t="shared" si="9"/>
        <v>2081</v>
      </c>
      <c r="BN34" s="2">
        <f t="shared" si="9"/>
        <v>2082</v>
      </c>
      <c r="BO34" s="2">
        <f t="shared" si="9"/>
        <v>2083</v>
      </c>
      <c r="BP34" s="2">
        <f t="shared" si="9"/>
        <v>2084</v>
      </c>
      <c r="BQ34" s="2">
        <f t="shared" si="9"/>
        <v>2085</v>
      </c>
      <c r="BR34" s="2">
        <f t="shared" si="9"/>
        <v>2086</v>
      </c>
      <c r="BS34" s="2">
        <f t="shared" si="9"/>
        <v>2087</v>
      </c>
      <c r="BT34" s="2">
        <f t="shared" si="9"/>
        <v>2088</v>
      </c>
      <c r="BU34" s="2">
        <f t="shared" si="9"/>
        <v>2089</v>
      </c>
      <c r="BV34" s="2">
        <f t="shared" si="9"/>
        <v>2090</v>
      </c>
      <c r="BW34" s="2">
        <f t="shared" ref="BW34:DE34" si="10">+BV34+1</f>
        <v>2091</v>
      </c>
      <c r="BX34" s="2">
        <f t="shared" si="10"/>
        <v>2092</v>
      </c>
      <c r="BY34" s="2">
        <f t="shared" si="10"/>
        <v>2093</v>
      </c>
      <c r="BZ34" s="2">
        <f t="shared" si="10"/>
        <v>2094</v>
      </c>
      <c r="CA34" s="2">
        <f t="shared" si="10"/>
        <v>2095</v>
      </c>
      <c r="CB34" s="2">
        <f t="shared" si="10"/>
        <v>2096</v>
      </c>
      <c r="CC34" s="2">
        <f t="shared" si="10"/>
        <v>2097</v>
      </c>
      <c r="CD34" s="2">
        <f t="shared" si="10"/>
        <v>2098</v>
      </c>
      <c r="CE34" s="2">
        <f t="shared" si="10"/>
        <v>2099</v>
      </c>
      <c r="CF34" s="2">
        <f t="shared" si="10"/>
        <v>2100</v>
      </c>
      <c r="CG34" s="2">
        <f t="shared" si="10"/>
        <v>2101</v>
      </c>
      <c r="CH34" s="2">
        <f t="shared" si="10"/>
        <v>2102</v>
      </c>
      <c r="CI34" s="2">
        <f t="shared" si="10"/>
        <v>2103</v>
      </c>
      <c r="CJ34" s="2">
        <f t="shared" si="10"/>
        <v>2104</v>
      </c>
      <c r="CK34" s="2">
        <f t="shared" si="10"/>
        <v>2105</v>
      </c>
      <c r="CL34" s="2">
        <f t="shared" si="10"/>
        <v>2106</v>
      </c>
      <c r="CM34" s="2">
        <f t="shared" si="10"/>
        <v>2107</v>
      </c>
      <c r="CN34" s="2">
        <f t="shared" si="10"/>
        <v>2108</v>
      </c>
      <c r="CO34" s="2">
        <f t="shared" si="10"/>
        <v>2109</v>
      </c>
      <c r="CP34" s="2">
        <f t="shared" si="10"/>
        <v>2110</v>
      </c>
      <c r="CQ34" s="2">
        <f t="shared" si="10"/>
        <v>2111</v>
      </c>
      <c r="CR34" s="2">
        <f t="shared" si="10"/>
        <v>2112</v>
      </c>
      <c r="CS34" s="2">
        <f t="shared" si="10"/>
        <v>2113</v>
      </c>
      <c r="CT34" s="2">
        <f t="shared" si="10"/>
        <v>2114</v>
      </c>
      <c r="CU34" s="2">
        <f t="shared" si="10"/>
        <v>2115</v>
      </c>
      <c r="CV34" s="2">
        <f t="shared" si="10"/>
        <v>2116</v>
      </c>
      <c r="CW34" s="2">
        <f t="shared" si="10"/>
        <v>2117</v>
      </c>
      <c r="CX34" s="2">
        <f t="shared" si="10"/>
        <v>2118</v>
      </c>
      <c r="CY34" s="2">
        <f t="shared" si="10"/>
        <v>2119</v>
      </c>
      <c r="CZ34" s="2">
        <f t="shared" si="10"/>
        <v>2120</v>
      </c>
      <c r="DA34" s="2">
        <f t="shared" si="10"/>
        <v>2121</v>
      </c>
      <c r="DB34" s="2">
        <f t="shared" si="10"/>
        <v>2122</v>
      </c>
      <c r="DC34" s="2">
        <f t="shared" si="10"/>
        <v>2123</v>
      </c>
      <c r="DD34" s="2">
        <f t="shared" si="10"/>
        <v>2124</v>
      </c>
      <c r="DE34" s="2">
        <f t="shared" si="10"/>
        <v>2125</v>
      </c>
      <c r="DF34" s="37"/>
    </row>
    <row r="35" spans="1:110" ht="15.75" thickBot="1" x14ac:dyDescent="0.3">
      <c r="A35" s="4"/>
      <c r="C35" s="279" t="s">
        <v>74</v>
      </c>
      <c r="D35" s="280"/>
      <c r="E35" s="281"/>
      <c r="F35" s="58"/>
      <c r="G35" s="1" t="str">
        <f>IF(OR(COUNTIFS(J$18:DE$18,1,J35:DE35,"&lt;0")&gt;0,COUNTIFS(J$18:DE$18,1,J35:DE35,"*")&gt;0),"Warning","")</f>
        <v/>
      </c>
      <c r="H35" s="277">
        <f t="shared" ref="H35" si="11">+SUMPRODUCT(J$18:DE$18,J35:DE35)</f>
        <v>0</v>
      </c>
      <c r="I35" s="278"/>
      <c r="J35" s="88"/>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c r="BM35" s="90"/>
      <c r="BN35" s="90"/>
      <c r="BO35" s="90"/>
      <c r="BP35" s="90"/>
      <c r="BQ35" s="90"/>
      <c r="BR35" s="90"/>
      <c r="BS35" s="90"/>
      <c r="BT35" s="90"/>
      <c r="BU35" s="90"/>
      <c r="BV35" s="90"/>
      <c r="BW35" s="90"/>
      <c r="BX35" s="90"/>
      <c r="BY35" s="90"/>
      <c r="BZ35" s="90"/>
      <c r="CA35" s="90"/>
      <c r="CB35" s="90"/>
      <c r="CC35" s="90"/>
      <c r="CD35" s="90"/>
      <c r="CE35" s="90"/>
      <c r="CF35" s="90"/>
      <c r="CG35" s="90"/>
      <c r="CH35" s="90"/>
      <c r="CI35" s="90"/>
      <c r="CJ35" s="90"/>
      <c r="CK35" s="90"/>
      <c r="CL35" s="90"/>
      <c r="CM35" s="90"/>
      <c r="CN35" s="90"/>
      <c r="CO35" s="90"/>
      <c r="CP35" s="90"/>
      <c r="CQ35" s="90"/>
      <c r="CR35" s="90"/>
      <c r="CS35" s="90"/>
      <c r="CT35" s="90"/>
      <c r="CU35" s="90"/>
      <c r="CV35" s="90"/>
      <c r="CW35" s="90"/>
      <c r="CX35" s="90"/>
      <c r="CY35" s="90"/>
      <c r="CZ35" s="90"/>
      <c r="DA35" s="90"/>
      <c r="DB35" s="90"/>
      <c r="DC35" s="90"/>
      <c r="DD35" s="90"/>
      <c r="DE35" s="90"/>
      <c r="DF35" s="37"/>
    </row>
    <row r="36" spans="1:110" x14ac:dyDescent="0.25">
      <c r="A36" s="4"/>
      <c r="DF36" s="37"/>
    </row>
    <row r="37" spans="1:110" x14ac:dyDescent="0.25">
      <c r="A37" s="4"/>
      <c r="C37" s="3"/>
      <c r="D37" s="32"/>
      <c r="E37" s="32"/>
      <c r="F37" s="32"/>
      <c r="G37" s="18"/>
      <c r="DF37" s="37"/>
    </row>
    <row r="38" spans="1:110" ht="18.75" x14ac:dyDescent="0.3">
      <c r="A38" s="4"/>
      <c r="C38" s="7" t="s">
        <v>75</v>
      </c>
      <c r="DF38" s="37"/>
    </row>
    <row r="39" spans="1:110" ht="15.75" thickBot="1" x14ac:dyDescent="0.3">
      <c r="A39" s="4"/>
      <c r="D39" s="2" t="s">
        <v>76</v>
      </c>
      <c r="E39" s="2">
        <f>+G13</f>
        <v>2030</v>
      </c>
      <c r="DF39" s="37"/>
    </row>
    <row r="40" spans="1:110" ht="15.75" thickBot="1" x14ac:dyDescent="0.3">
      <c r="A40" s="4"/>
      <c r="C40" s="22"/>
      <c r="D40" s="2" t="s">
        <v>77</v>
      </c>
      <c r="E40" s="103"/>
      <c r="G40" s="1" t="str">
        <f>IF(OR(ISTEXT(E40),E40&lt;0),"Warning","")</f>
        <v/>
      </c>
      <c r="DF40" s="37"/>
    </row>
    <row r="41" spans="1:110" x14ac:dyDescent="0.25">
      <c r="A41" s="4"/>
      <c r="DF41" s="37"/>
    </row>
    <row r="42" spans="1:110" x14ac:dyDescent="0.25">
      <c r="A42" s="4"/>
      <c r="DF42" s="37"/>
    </row>
    <row r="43" spans="1:110" ht="19.5" thickBot="1" x14ac:dyDescent="0.35">
      <c r="A43" s="4"/>
      <c r="B43" s="13" t="s">
        <v>78</v>
      </c>
      <c r="C43" s="14"/>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37"/>
    </row>
    <row r="44" spans="1:110" ht="18.75" x14ac:dyDescent="0.3">
      <c r="A44" s="4"/>
      <c r="B44" s="201" t="str">
        <f>IF(COUNTIF(B47:H56,"Warning")&gt;0,"Please Correct","Ok")</f>
        <v>Ok</v>
      </c>
      <c r="C44" s="201"/>
      <c r="E44" s="21"/>
      <c r="F44" s="21"/>
      <c r="DF44" s="37"/>
    </row>
    <row r="45" spans="1:110" x14ac:dyDescent="0.25">
      <c r="A45" s="4"/>
      <c r="F45" s="16"/>
      <c r="G45" s="16"/>
      <c r="DF45" s="37"/>
    </row>
    <row r="46" spans="1:110" ht="27.75" customHeight="1" thickBot="1" x14ac:dyDescent="0.3">
      <c r="A46" s="4"/>
      <c r="C46" s="1" t="s">
        <v>79</v>
      </c>
      <c r="F46" s="16"/>
      <c r="G46" s="16" t="s">
        <v>80</v>
      </c>
      <c r="I46" s="39" t="s">
        <v>81</v>
      </c>
      <c r="J46" s="40">
        <f>'Budget Table Calculator'!$M$5</f>
        <v>2026</v>
      </c>
      <c r="K46" s="2">
        <f t="shared" ref="K46:BV46" si="12">J46+1</f>
        <v>2027</v>
      </c>
      <c r="L46" s="2">
        <f t="shared" si="12"/>
        <v>2028</v>
      </c>
      <c r="M46" s="2">
        <f t="shared" si="12"/>
        <v>2029</v>
      </c>
      <c r="N46" s="2">
        <f t="shared" si="12"/>
        <v>2030</v>
      </c>
      <c r="O46" s="2">
        <f t="shared" si="12"/>
        <v>2031</v>
      </c>
      <c r="P46" s="2">
        <f t="shared" si="12"/>
        <v>2032</v>
      </c>
      <c r="Q46" s="2">
        <f t="shared" si="12"/>
        <v>2033</v>
      </c>
      <c r="R46" s="2">
        <f t="shared" si="12"/>
        <v>2034</v>
      </c>
      <c r="S46" s="2">
        <f t="shared" si="12"/>
        <v>2035</v>
      </c>
      <c r="T46" s="2">
        <f t="shared" si="12"/>
        <v>2036</v>
      </c>
      <c r="U46" s="2">
        <f t="shared" si="12"/>
        <v>2037</v>
      </c>
      <c r="V46" s="2">
        <f t="shared" si="12"/>
        <v>2038</v>
      </c>
      <c r="W46" s="2">
        <f t="shared" si="12"/>
        <v>2039</v>
      </c>
      <c r="X46" s="2">
        <f t="shared" si="12"/>
        <v>2040</v>
      </c>
      <c r="Y46" s="2">
        <f t="shared" si="12"/>
        <v>2041</v>
      </c>
      <c r="Z46" s="2">
        <f t="shared" si="12"/>
        <v>2042</v>
      </c>
      <c r="AA46" s="2">
        <f t="shared" si="12"/>
        <v>2043</v>
      </c>
      <c r="AB46" s="2">
        <f t="shared" si="12"/>
        <v>2044</v>
      </c>
      <c r="AC46" s="2">
        <f t="shared" si="12"/>
        <v>2045</v>
      </c>
      <c r="AD46" s="2">
        <f t="shared" si="12"/>
        <v>2046</v>
      </c>
      <c r="AE46" s="2">
        <f t="shared" si="12"/>
        <v>2047</v>
      </c>
      <c r="AF46" s="2">
        <f t="shared" si="12"/>
        <v>2048</v>
      </c>
      <c r="AG46" s="2">
        <f t="shared" si="12"/>
        <v>2049</v>
      </c>
      <c r="AH46" s="2">
        <f t="shared" si="12"/>
        <v>2050</v>
      </c>
      <c r="AI46" s="2">
        <f t="shared" si="12"/>
        <v>2051</v>
      </c>
      <c r="AJ46" s="2">
        <f t="shared" si="12"/>
        <v>2052</v>
      </c>
      <c r="AK46" s="2">
        <f t="shared" si="12"/>
        <v>2053</v>
      </c>
      <c r="AL46" s="2">
        <f t="shared" si="12"/>
        <v>2054</v>
      </c>
      <c r="AM46" s="2">
        <f t="shared" si="12"/>
        <v>2055</v>
      </c>
      <c r="AN46" s="2">
        <f t="shared" si="12"/>
        <v>2056</v>
      </c>
      <c r="AO46" s="2">
        <f t="shared" si="12"/>
        <v>2057</v>
      </c>
      <c r="AP46" s="2">
        <f t="shared" si="12"/>
        <v>2058</v>
      </c>
      <c r="AQ46" s="2">
        <f t="shared" si="12"/>
        <v>2059</v>
      </c>
      <c r="AR46" s="2">
        <f t="shared" si="12"/>
        <v>2060</v>
      </c>
      <c r="AS46" s="2">
        <f t="shared" si="12"/>
        <v>2061</v>
      </c>
      <c r="AT46" s="2">
        <f t="shared" si="12"/>
        <v>2062</v>
      </c>
      <c r="AU46" s="2">
        <f t="shared" si="12"/>
        <v>2063</v>
      </c>
      <c r="AV46" s="2">
        <f t="shared" si="12"/>
        <v>2064</v>
      </c>
      <c r="AW46" s="2">
        <f t="shared" si="12"/>
        <v>2065</v>
      </c>
      <c r="AX46" s="2">
        <f t="shared" si="12"/>
        <v>2066</v>
      </c>
      <c r="AY46" s="2">
        <f t="shared" si="12"/>
        <v>2067</v>
      </c>
      <c r="AZ46" s="2">
        <f t="shared" si="12"/>
        <v>2068</v>
      </c>
      <c r="BA46" s="2">
        <f t="shared" si="12"/>
        <v>2069</v>
      </c>
      <c r="BB46" s="2">
        <f t="shared" si="12"/>
        <v>2070</v>
      </c>
      <c r="BC46" s="2">
        <f t="shared" si="12"/>
        <v>2071</v>
      </c>
      <c r="BD46" s="2">
        <f t="shared" si="12"/>
        <v>2072</v>
      </c>
      <c r="BE46" s="2">
        <f t="shared" si="12"/>
        <v>2073</v>
      </c>
      <c r="BF46" s="2">
        <f t="shared" si="12"/>
        <v>2074</v>
      </c>
      <c r="BG46" s="2">
        <f t="shared" si="12"/>
        <v>2075</v>
      </c>
      <c r="BH46" s="2">
        <f t="shared" si="12"/>
        <v>2076</v>
      </c>
      <c r="BI46" s="2">
        <f t="shared" si="12"/>
        <v>2077</v>
      </c>
      <c r="BJ46" s="2">
        <f t="shared" si="12"/>
        <v>2078</v>
      </c>
      <c r="BK46" s="2">
        <f t="shared" si="12"/>
        <v>2079</v>
      </c>
      <c r="BL46" s="2">
        <f t="shared" si="12"/>
        <v>2080</v>
      </c>
      <c r="BM46" s="2">
        <f t="shared" si="12"/>
        <v>2081</v>
      </c>
      <c r="BN46" s="2">
        <f t="shared" si="12"/>
        <v>2082</v>
      </c>
      <c r="BO46" s="2">
        <f t="shared" si="12"/>
        <v>2083</v>
      </c>
      <c r="BP46" s="2">
        <f t="shared" si="12"/>
        <v>2084</v>
      </c>
      <c r="BQ46" s="2">
        <f t="shared" si="12"/>
        <v>2085</v>
      </c>
      <c r="BR46" s="2">
        <f t="shared" si="12"/>
        <v>2086</v>
      </c>
      <c r="BS46" s="2">
        <f t="shared" si="12"/>
        <v>2087</v>
      </c>
      <c r="BT46" s="2">
        <f t="shared" si="12"/>
        <v>2088</v>
      </c>
      <c r="BU46" s="2">
        <f t="shared" si="12"/>
        <v>2089</v>
      </c>
      <c r="BV46" s="2">
        <f t="shared" si="12"/>
        <v>2090</v>
      </c>
      <c r="BW46" s="2">
        <f t="shared" ref="BW46:DE46" si="13">BV46+1</f>
        <v>2091</v>
      </c>
      <c r="BX46" s="2">
        <f t="shared" si="13"/>
        <v>2092</v>
      </c>
      <c r="BY46" s="2">
        <f t="shared" si="13"/>
        <v>2093</v>
      </c>
      <c r="BZ46" s="2">
        <f t="shared" si="13"/>
        <v>2094</v>
      </c>
      <c r="CA46" s="2">
        <f t="shared" si="13"/>
        <v>2095</v>
      </c>
      <c r="CB46" s="2">
        <f t="shared" si="13"/>
        <v>2096</v>
      </c>
      <c r="CC46" s="2">
        <f t="shared" si="13"/>
        <v>2097</v>
      </c>
      <c r="CD46" s="2">
        <f t="shared" si="13"/>
        <v>2098</v>
      </c>
      <c r="CE46" s="2">
        <f t="shared" si="13"/>
        <v>2099</v>
      </c>
      <c r="CF46" s="2">
        <f t="shared" si="13"/>
        <v>2100</v>
      </c>
      <c r="CG46" s="2">
        <f t="shared" si="13"/>
        <v>2101</v>
      </c>
      <c r="CH46" s="2">
        <f t="shared" si="13"/>
        <v>2102</v>
      </c>
      <c r="CI46" s="2">
        <f t="shared" si="13"/>
        <v>2103</v>
      </c>
      <c r="CJ46" s="2">
        <f t="shared" si="13"/>
        <v>2104</v>
      </c>
      <c r="CK46" s="2">
        <f t="shared" si="13"/>
        <v>2105</v>
      </c>
      <c r="CL46" s="2">
        <f t="shared" si="13"/>
        <v>2106</v>
      </c>
      <c r="CM46" s="2">
        <f t="shared" si="13"/>
        <v>2107</v>
      </c>
      <c r="CN46" s="2">
        <f t="shared" si="13"/>
        <v>2108</v>
      </c>
      <c r="CO46" s="2">
        <f t="shared" si="13"/>
        <v>2109</v>
      </c>
      <c r="CP46" s="2">
        <f t="shared" si="13"/>
        <v>2110</v>
      </c>
      <c r="CQ46" s="2">
        <f t="shared" si="13"/>
        <v>2111</v>
      </c>
      <c r="CR46" s="2">
        <f t="shared" si="13"/>
        <v>2112</v>
      </c>
      <c r="CS46" s="2">
        <f t="shared" si="13"/>
        <v>2113</v>
      </c>
      <c r="CT46" s="2">
        <f t="shared" si="13"/>
        <v>2114</v>
      </c>
      <c r="CU46" s="2">
        <f t="shared" si="13"/>
        <v>2115</v>
      </c>
      <c r="CV46" s="2">
        <f t="shared" si="13"/>
        <v>2116</v>
      </c>
      <c r="CW46" s="2">
        <f t="shared" si="13"/>
        <v>2117</v>
      </c>
      <c r="CX46" s="2">
        <f t="shared" si="13"/>
        <v>2118</v>
      </c>
      <c r="CY46" s="2">
        <f t="shared" si="13"/>
        <v>2119</v>
      </c>
      <c r="CZ46" s="2">
        <f t="shared" si="13"/>
        <v>2120</v>
      </c>
      <c r="DA46" s="2">
        <f t="shared" si="13"/>
        <v>2121</v>
      </c>
      <c r="DB46" s="2">
        <f t="shared" si="13"/>
        <v>2122</v>
      </c>
      <c r="DC46" s="2">
        <f t="shared" si="13"/>
        <v>2123</v>
      </c>
      <c r="DD46" s="2">
        <f t="shared" si="13"/>
        <v>2124</v>
      </c>
      <c r="DE46" s="2">
        <f t="shared" si="13"/>
        <v>2125</v>
      </c>
      <c r="DF46" s="4"/>
    </row>
    <row r="47" spans="1:110" ht="15" customHeight="1" x14ac:dyDescent="0.25">
      <c r="A47" s="4"/>
      <c r="C47" s="282"/>
      <c r="D47" s="283"/>
      <c r="E47" s="284"/>
      <c r="F47" s="16"/>
      <c r="G47" s="107"/>
      <c r="H47" s="1" t="str">
        <f>IF(OR(COUNTIFS(J$18:DE$18,1,J47:DE47,"&lt;0")&gt;0,COUNTIFS(J$18:DE$18,1,J47:DE47,"*")&gt;0,ISNUMBER(I47),COUNTIF(G47,"*")&gt;0,COUNTIF(G47,"*")&gt;0,AND(COUNTIFS(J$18:DE$18,1,J47:DE47,"&gt;0"),ISBLANK(G47))),"Warning","")</f>
        <v/>
      </c>
      <c r="I47" s="111"/>
      <c r="J47" s="101"/>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c r="CB47" s="92"/>
      <c r="CC47" s="92"/>
      <c r="CD47" s="92"/>
      <c r="CE47" s="92"/>
      <c r="CF47" s="92"/>
      <c r="CG47" s="92"/>
      <c r="CH47" s="92"/>
      <c r="CI47" s="92"/>
      <c r="CJ47" s="92"/>
      <c r="CK47" s="92"/>
      <c r="CL47" s="92"/>
      <c r="CM47" s="92"/>
      <c r="CN47" s="92"/>
      <c r="CO47" s="92"/>
      <c r="CP47" s="92"/>
      <c r="CQ47" s="92"/>
      <c r="CR47" s="92"/>
      <c r="CS47" s="92"/>
      <c r="CT47" s="92"/>
      <c r="CU47" s="92"/>
      <c r="CV47" s="92"/>
      <c r="CW47" s="92"/>
      <c r="CX47" s="92"/>
      <c r="CY47" s="92"/>
      <c r="CZ47" s="92"/>
      <c r="DA47" s="92"/>
      <c r="DB47" s="92"/>
      <c r="DC47" s="92"/>
      <c r="DD47" s="92"/>
      <c r="DE47" s="92"/>
      <c r="DF47" s="4"/>
    </row>
    <row r="48" spans="1:110" x14ac:dyDescent="0.25">
      <c r="A48" s="4"/>
      <c r="C48" s="249"/>
      <c r="D48" s="250"/>
      <c r="E48" s="251"/>
      <c r="F48" s="16"/>
      <c r="G48" s="108"/>
      <c r="H48" s="1" t="str">
        <f t="shared" ref="H48:H56" si="14">IF(OR(COUNTIFS(J$18:DE$18,1,J48:DE48,"&lt;0")&gt;0,COUNTIFS(J$18:DE$18,1,J48:DE48,"*")&gt;0,ISNUMBER(I48),COUNTIF(G48,"*")&gt;0,COUNTIF(G48,"*")&gt;0,AND(COUNTIFS(J$18:DE$18,1,J48:DE48,"&gt;0"),ISBLANK(G48))),"Warning","")</f>
        <v/>
      </c>
      <c r="I48" s="112"/>
      <c r="J48" s="113"/>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c r="CB48" s="96"/>
      <c r="CC48" s="96"/>
      <c r="CD48" s="96"/>
      <c r="CE48" s="96"/>
      <c r="CF48" s="96"/>
      <c r="CG48" s="96"/>
      <c r="CH48" s="96"/>
      <c r="CI48" s="96"/>
      <c r="CJ48" s="96"/>
      <c r="CK48" s="96"/>
      <c r="CL48" s="96"/>
      <c r="CM48" s="96"/>
      <c r="CN48" s="96"/>
      <c r="CO48" s="96"/>
      <c r="CP48" s="96"/>
      <c r="CQ48" s="96"/>
      <c r="CR48" s="96"/>
      <c r="CS48" s="96"/>
      <c r="CT48" s="96"/>
      <c r="CU48" s="96"/>
      <c r="CV48" s="96"/>
      <c r="CW48" s="96"/>
      <c r="CX48" s="96"/>
      <c r="CY48" s="96"/>
      <c r="CZ48" s="96"/>
      <c r="DA48" s="96"/>
      <c r="DB48" s="96"/>
      <c r="DC48" s="96"/>
      <c r="DD48" s="96"/>
      <c r="DE48" s="96"/>
      <c r="DF48" s="4"/>
    </row>
    <row r="49" spans="1:110" x14ac:dyDescent="0.25">
      <c r="A49" s="4"/>
      <c r="C49" s="249"/>
      <c r="D49" s="250"/>
      <c r="E49" s="251"/>
      <c r="F49" s="16"/>
      <c r="G49" s="108"/>
      <c r="H49" s="1" t="str">
        <f t="shared" si="14"/>
        <v/>
      </c>
      <c r="I49" s="112"/>
      <c r="J49" s="113"/>
      <c r="K49" s="96"/>
      <c r="L49" s="96"/>
      <c r="M49" s="96"/>
      <c r="N49" s="96"/>
      <c r="O49" s="96"/>
      <c r="P49" s="96"/>
      <c r="Q49" s="96"/>
      <c r="R49" s="96"/>
      <c r="S49" s="96"/>
      <c r="T49" s="96"/>
      <c r="U49" s="96"/>
      <c r="V49" s="96"/>
      <c r="W49" s="96"/>
      <c r="X49" s="96"/>
      <c r="Y49" s="96"/>
      <c r="Z49" s="96"/>
      <c r="AA49" s="96"/>
      <c r="AB49" s="96"/>
      <c r="AC49" s="96"/>
      <c r="AD49" s="96"/>
      <c r="AE49" s="96"/>
      <c r="AF49" s="96"/>
      <c r="AG49" s="96"/>
      <c r="AH49" s="96"/>
      <c r="AI49" s="96"/>
      <c r="AJ49" s="96"/>
      <c r="AK49" s="96"/>
      <c r="AL49" s="96"/>
      <c r="AM49" s="96"/>
      <c r="AN49" s="96"/>
      <c r="AO49" s="96"/>
      <c r="AP49" s="96"/>
      <c r="AQ49" s="96"/>
      <c r="AR49" s="96"/>
      <c r="AS49" s="96"/>
      <c r="AT49" s="96"/>
      <c r="AU49" s="96"/>
      <c r="AV49" s="96"/>
      <c r="AW49" s="96"/>
      <c r="AX49" s="96"/>
      <c r="AY49" s="96"/>
      <c r="AZ49" s="96"/>
      <c r="BA49" s="96"/>
      <c r="BB49" s="96"/>
      <c r="BC49" s="96"/>
      <c r="BD49" s="96"/>
      <c r="BE49" s="96"/>
      <c r="BF49" s="96"/>
      <c r="BG49" s="96"/>
      <c r="BH49" s="96"/>
      <c r="BI49" s="96"/>
      <c r="BJ49" s="96"/>
      <c r="BK49" s="96"/>
      <c r="BL49" s="96"/>
      <c r="BM49" s="96"/>
      <c r="BN49" s="96"/>
      <c r="BO49" s="96"/>
      <c r="BP49" s="96"/>
      <c r="BQ49" s="96"/>
      <c r="BR49" s="96"/>
      <c r="BS49" s="96"/>
      <c r="BT49" s="96"/>
      <c r="BU49" s="96"/>
      <c r="BV49" s="96"/>
      <c r="BW49" s="96"/>
      <c r="BX49" s="96"/>
      <c r="BY49" s="96"/>
      <c r="BZ49" s="96"/>
      <c r="CA49" s="96"/>
      <c r="CB49" s="96"/>
      <c r="CC49" s="96"/>
      <c r="CD49" s="96"/>
      <c r="CE49" s="96"/>
      <c r="CF49" s="96"/>
      <c r="CG49" s="96"/>
      <c r="CH49" s="96"/>
      <c r="CI49" s="96"/>
      <c r="CJ49" s="96"/>
      <c r="CK49" s="96"/>
      <c r="CL49" s="96"/>
      <c r="CM49" s="96"/>
      <c r="CN49" s="96"/>
      <c r="CO49" s="96"/>
      <c r="CP49" s="96"/>
      <c r="CQ49" s="96"/>
      <c r="CR49" s="96"/>
      <c r="CS49" s="96"/>
      <c r="CT49" s="96"/>
      <c r="CU49" s="96"/>
      <c r="CV49" s="96"/>
      <c r="CW49" s="96"/>
      <c r="CX49" s="96"/>
      <c r="CY49" s="96"/>
      <c r="CZ49" s="96"/>
      <c r="DA49" s="96"/>
      <c r="DB49" s="96"/>
      <c r="DC49" s="96"/>
      <c r="DD49" s="96"/>
      <c r="DE49" s="96"/>
      <c r="DF49" s="4"/>
    </row>
    <row r="50" spans="1:110" x14ac:dyDescent="0.25">
      <c r="A50" s="4"/>
      <c r="C50" s="249"/>
      <c r="D50" s="250"/>
      <c r="E50" s="251"/>
      <c r="F50" s="16"/>
      <c r="G50" s="108"/>
      <c r="H50" s="1" t="str">
        <f t="shared" si="14"/>
        <v/>
      </c>
      <c r="I50" s="112"/>
      <c r="J50" s="113"/>
      <c r="K50" s="96"/>
      <c r="L50" s="96"/>
      <c r="M50" s="96"/>
      <c r="N50" s="96"/>
      <c r="O50" s="96"/>
      <c r="P50" s="96"/>
      <c r="Q50" s="96"/>
      <c r="R50" s="96"/>
      <c r="S50" s="96"/>
      <c r="T50" s="96"/>
      <c r="U50" s="96"/>
      <c r="V50" s="96"/>
      <c r="W50" s="96"/>
      <c r="X50" s="96"/>
      <c r="Y50" s="96"/>
      <c r="Z50" s="96"/>
      <c r="AA50" s="96"/>
      <c r="AB50" s="96"/>
      <c r="AC50" s="96"/>
      <c r="AD50" s="96"/>
      <c r="AE50" s="96"/>
      <c r="AF50" s="96"/>
      <c r="AG50" s="96"/>
      <c r="AH50" s="96"/>
      <c r="AI50" s="96"/>
      <c r="AJ50" s="96"/>
      <c r="AK50" s="96"/>
      <c r="AL50" s="96"/>
      <c r="AM50" s="96"/>
      <c r="AN50" s="96"/>
      <c r="AO50" s="96"/>
      <c r="AP50" s="96"/>
      <c r="AQ50" s="96"/>
      <c r="AR50" s="96"/>
      <c r="AS50" s="96"/>
      <c r="AT50" s="96"/>
      <c r="AU50" s="96"/>
      <c r="AV50" s="96"/>
      <c r="AW50" s="96"/>
      <c r="AX50" s="96"/>
      <c r="AY50" s="96"/>
      <c r="AZ50" s="96"/>
      <c r="BA50" s="96"/>
      <c r="BB50" s="96"/>
      <c r="BC50" s="96"/>
      <c r="BD50" s="96"/>
      <c r="BE50" s="96"/>
      <c r="BF50" s="96"/>
      <c r="BG50" s="96"/>
      <c r="BH50" s="96"/>
      <c r="BI50" s="96"/>
      <c r="BJ50" s="96"/>
      <c r="BK50" s="96"/>
      <c r="BL50" s="96"/>
      <c r="BM50" s="96"/>
      <c r="BN50" s="96"/>
      <c r="BO50" s="96"/>
      <c r="BP50" s="96"/>
      <c r="BQ50" s="96"/>
      <c r="BR50" s="96"/>
      <c r="BS50" s="96"/>
      <c r="BT50" s="96"/>
      <c r="BU50" s="96"/>
      <c r="BV50" s="96"/>
      <c r="BW50" s="96"/>
      <c r="BX50" s="96"/>
      <c r="BY50" s="96"/>
      <c r="BZ50" s="96"/>
      <c r="CA50" s="96"/>
      <c r="CB50" s="96"/>
      <c r="CC50" s="96"/>
      <c r="CD50" s="96"/>
      <c r="CE50" s="96"/>
      <c r="CF50" s="96"/>
      <c r="CG50" s="96"/>
      <c r="CH50" s="96"/>
      <c r="CI50" s="96"/>
      <c r="CJ50" s="96"/>
      <c r="CK50" s="96"/>
      <c r="CL50" s="96"/>
      <c r="CM50" s="96"/>
      <c r="CN50" s="96"/>
      <c r="CO50" s="96"/>
      <c r="CP50" s="96"/>
      <c r="CQ50" s="96"/>
      <c r="CR50" s="96"/>
      <c r="CS50" s="96"/>
      <c r="CT50" s="96"/>
      <c r="CU50" s="96"/>
      <c r="CV50" s="96"/>
      <c r="CW50" s="96"/>
      <c r="CX50" s="96"/>
      <c r="CY50" s="96"/>
      <c r="CZ50" s="96"/>
      <c r="DA50" s="96"/>
      <c r="DB50" s="96"/>
      <c r="DC50" s="96"/>
      <c r="DD50" s="96"/>
      <c r="DE50" s="96"/>
      <c r="DF50" s="4"/>
    </row>
    <row r="51" spans="1:110" x14ac:dyDescent="0.25">
      <c r="A51" s="4"/>
      <c r="C51" s="249"/>
      <c r="D51" s="250"/>
      <c r="E51" s="251"/>
      <c r="F51" s="16"/>
      <c r="G51" s="108"/>
      <c r="H51" s="1" t="str">
        <f t="shared" si="14"/>
        <v/>
      </c>
      <c r="I51" s="112"/>
      <c r="J51" s="113"/>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c r="BG51" s="96"/>
      <c r="BH51" s="96"/>
      <c r="BI51" s="96"/>
      <c r="BJ51" s="96"/>
      <c r="BK51" s="96"/>
      <c r="BL51" s="96"/>
      <c r="BM51" s="96"/>
      <c r="BN51" s="96"/>
      <c r="BO51" s="96"/>
      <c r="BP51" s="96"/>
      <c r="BQ51" s="96"/>
      <c r="BR51" s="96"/>
      <c r="BS51" s="96"/>
      <c r="BT51" s="96"/>
      <c r="BU51" s="96"/>
      <c r="BV51" s="96"/>
      <c r="BW51" s="96"/>
      <c r="BX51" s="96"/>
      <c r="BY51" s="96"/>
      <c r="BZ51" s="96"/>
      <c r="CA51" s="96"/>
      <c r="CB51" s="96"/>
      <c r="CC51" s="96"/>
      <c r="CD51" s="96"/>
      <c r="CE51" s="96"/>
      <c r="CF51" s="96"/>
      <c r="CG51" s="96"/>
      <c r="CH51" s="96"/>
      <c r="CI51" s="96"/>
      <c r="CJ51" s="96"/>
      <c r="CK51" s="96"/>
      <c r="CL51" s="96"/>
      <c r="CM51" s="96"/>
      <c r="CN51" s="96"/>
      <c r="CO51" s="96"/>
      <c r="CP51" s="96"/>
      <c r="CQ51" s="96"/>
      <c r="CR51" s="96"/>
      <c r="CS51" s="96"/>
      <c r="CT51" s="96"/>
      <c r="CU51" s="96"/>
      <c r="CV51" s="96"/>
      <c r="CW51" s="96"/>
      <c r="CX51" s="96"/>
      <c r="CY51" s="96"/>
      <c r="CZ51" s="96"/>
      <c r="DA51" s="96"/>
      <c r="DB51" s="96"/>
      <c r="DC51" s="96"/>
      <c r="DD51" s="96"/>
      <c r="DE51" s="96"/>
      <c r="DF51" s="4"/>
    </row>
    <row r="52" spans="1:110" x14ac:dyDescent="0.25">
      <c r="A52" s="4"/>
      <c r="C52" s="249"/>
      <c r="D52" s="250"/>
      <c r="E52" s="251"/>
      <c r="F52" s="16"/>
      <c r="G52" s="108"/>
      <c r="H52" s="1" t="str">
        <f t="shared" si="14"/>
        <v/>
      </c>
      <c r="I52" s="112"/>
      <c r="J52" s="113"/>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c r="AL52" s="96"/>
      <c r="AM52" s="96"/>
      <c r="AN52" s="96"/>
      <c r="AO52" s="96"/>
      <c r="AP52" s="96"/>
      <c r="AQ52" s="96"/>
      <c r="AR52" s="96"/>
      <c r="AS52" s="96"/>
      <c r="AT52" s="96"/>
      <c r="AU52" s="96"/>
      <c r="AV52" s="96"/>
      <c r="AW52" s="96"/>
      <c r="AX52" s="96"/>
      <c r="AY52" s="96"/>
      <c r="AZ52" s="96"/>
      <c r="BA52" s="96"/>
      <c r="BB52" s="96"/>
      <c r="BC52" s="96"/>
      <c r="BD52" s="96"/>
      <c r="BE52" s="96"/>
      <c r="BF52" s="96"/>
      <c r="BG52" s="96"/>
      <c r="BH52" s="96"/>
      <c r="BI52" s="96"/>
      <c r="BJ52" s="96"/>
      <c r="BK52" s="96"/>
      <c r="BL52" s="96"/>
      <c r="BM52" s="96"/>
      <c r="BN52" s="96"/>
      <c r="BO52" s="96"/>
      <c r="BP52" s="96"/>
      <c r="BQ52" s="96"/>
      <c r="BR52" s="96"/>
      <c r="BS52" s="96"/>
      <c r="BT52" s="96"/>
      <c r="BU52" s="96"/>
      <c r="BV52" s="96"/>
      <c r="BW52" s="96"/>
      <c r="BX52" s="96"/>
      <c r="BY52" s="96"/>
      <c r="BZ52" s="96"/>
      <c r="CA52" s="96"/>
      <c r="CB52" s="96"/>
      <c r="CC52" s="96"/>
      <c r="CD52" s="96"/>
      <c r="CE52" s="96"/>
      <c r="CF52" s="96"/>
      <c r="CG52" s="96"/>
      <c r="CH52" s="96"/>
      <c r="CI52" s="96"/>
      <c r="CJ52" s="96"/>
      <c r="CK52" s="96"/>
      <c r="CL52" s="96"/>
      <c r="CM52" s="96"/>
      <c r="CN52" s="96"/>
      <c r="CO52" s="96"/>
      <c r="CP52" s="96"/>
      <c r="CQ52" s="96"/>
      <c r="CR52" s="96"/>
      <c r="CS52" s="96"/>
      <c r="CT52" s="96"/>
      <c r="CU52" s="96"/>
      <c r="CV52" s="96"/>
      <c r="CW52" s="96"/>
      <c r="CX52" s="96"/>
      <c r="CY52" s="96"/>
      <c r="CZ52" s="96"/>
      <c r="DA52" s="96"/>
      <c r="DB52" s="96"/>
      <c r="DC52" s="96"/>
      <c r="DD52" s="96"/>
      <c r="DE52" s="96"/>
      <c r="DF52" s="4"/>
    </row>
    <row r="53" spans="1:110" x14ac:dyDescent="0.25">
      <c r="A53" s="4"/>
      <c r="C53" s="249"/>
      <c r="D53" s="250"/>
      <c r="E53" s="251"/>
      <c r="F53" s="16"/>
      <c r="G53" s="108"/>
      <c r="H53" s="1" t="str">
        <f t="shared" si="14"/>
        <v/>
      </c>
      <c r="I53" s="112"/>
      <c r="J53" s="113"/>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c r="AL53" s="96"/>
      <c r="AM53" s="96"/>
      <c r="AN53" s="96"/>
      <c r="AO53" s="96"/>
      <c r="AP53" s="96"/>
      <c r="AQ53" s="96"/>
      <c r="AR53" s="96"/>
      <c r="AS53" s="96"/>
      <c r="AT53" s="96"/>
      <c r="AU53" s="96"/>
      <c r="AV53" s="96"/>
      <c r="AW53" s="96"/>
      <c r="AX53" s="96"/>
      <c r="AY53" s="96"/>
      <c r="AZ53" s="96"/>
      <c r="BA53" s="96"/>
      <c r="BB53" s="96"/>
      <c r="BC53" s="96"/>
      <c r="BD53" s="96"/>
      <c r="BE53" s="96"/>
      <c r="BF53" s="96"/>
      <c r="BG53" s="96"/>
      <c r="BH53" s="96"/>
      <c r="BI53" s="96"/>
      <c r="BJ53" s="96"/>
      <c r="BK53" s="96"/>
      <c r="BL53" s="96"/>
      <c r="BM53" s="96"/>
      <c r="BN53" s="96"/>
      <c r="BO53" s="96"/>
      <c r="BP53" s="96"/>
      <c r="BQ53" s="96"/>
      <c r="BR53" s="96"/>
      <c r="BS53" s="96"/>
      <c r="BT53" s="96"/>
      <c r="BU53" s="96"/>
      <c r="BV53" s="96"/>
      <c r="BW53" s="96"/>
      <c r="BX53" s="96"/>
      <c r="BY53" s="96"/>
      <c r="BZ53" s="96"/>
      <c r="CA53" s="96"/>
      <c r="CB53" s="96"/>
      <c r="CC53" s="96"/>
      <c r="CD53" s="96"/>
      <c r="CE53" s="96"/>
      <c r="CF53" s="96"/>
      <c r="CG53" s="96"/>
      <c r="CH53" s="96"/>
      <c r="CI53" s="96"/>
      <c r="CJ53" s="96"/>
      <c r="CK53" s="96"/>
      <c r="CL53" s="96"/>
      <c r="CM53" s="96"/>
      <c r="CN53" s="96"/>
      <c r="CO53" s="96"/>
      <c r="CP53" s="96"/>
      <c r="CQ53" s="96"/>
      <c r="CR53" s="96"/>
      <c r="CS53" s="96"/>
      <c r="CT53" s="96"/>
      <c r="CU53" s="96"/>
      <c r="CV53" s="96"/>
      <c r="CW53" s="96"/>
      <c r="CX53" s="96"/>
      <c r="CY53" s="96"/>
      <c r="CZ53" s="96"/>
      <c r="DA53" s="96"/>
      <c r="DB53" s="96"/>
      <c r="DC53" s="96"/>
      <c r="DD53" s="96"/>
      <c r="DE53" s="96"/>
      <c r="DF53" s="4"/>
    </row>
    <row r="54" spans="1:110" x14ac:dyDescent="0.25">
      <c r="A54" s="4"/>
      <c r="C54" s="249"/>
      <c r="D54" s="250"/>
      <c r="E54" s="251"/>
      <c r="F54" s="16"/>
      <c r="G54" s="108"/>
      <c r="H54" s="1" t="str">
        <f t="shared" si="14"/>
        <v/>
      </c>
      <c r="I54" s="112"/>
      <c r="J54" s="113"/>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96"/>
      <c r="AY54" s="96"/>
      <c r="AZ54" s="96"/>
      <c r="BA54" s="96"/>
      <c r="BB54" s="96"/>
      <c r="BC54" s="96"/>
      <c r="BD54" s="96"/>
      <c r="BE54" s="96"/>
      <c r="BF54" s="96"/>
      <c r="BG54" s="96"/>
      <c r="BH54" s="96"/>
      <c r="BI54" s="96"/>
      <c r="BJ54" s="96"/>
      <c r="BK54" s="96"/>
      <c r="BL54" s="96"/>
      <c r="BM54" s="96"/>
      <c r="BN54" s="96"/>
      <c r="BO54" s="96"/>
      <c r="BP54" s="96"/>
      <c r="BQ54" s="96"/>
      <c r="BR54" s="96"/>
      <c r="BS54" s="96"/>
      <c r="BT54" s="96"/>
      <c r="BU54" s="96"/>
      <c r="BV54" s="96"/>
      <c r="BW54" s="96"/>
      <c r="BX54" s="96"/>
      <c r="BY54" s="96"/>
      <c r="BZ54" s="96"/>
      <c r="CA54" s="96"/>
      <c r="CB54" s="96"/>
      <c r="CC54" s="96"/>
      <c r="CD54" s="96"/>
      <c r="CE54" s="96"/>
      <c r="CF54" s="96"/>
      <c r="CG54" s="96"/>
      <c r="CH54" s="96"/>
      <c r="CI54" s="96"/>
      <c r="CJ54" s="96"/>
      <c r="CK54" s="96"/>
      <c r="CL54" s="96"/>
      <c r="CM54" s="96"/>
      <c r="CN54" s="96"/>
      <c r="CO54" s="96"/>
      <c r="CP54" s="96"/>
      <c r="CQ54" s="96"/>
      <c r="CR54" s="96"/>
      <c r="CS54" s="96"/>
      <c r="CT54" s="96"/>
      <c r="CU54" s="96"/>
      <c r="CV54" s="96"/>
      <c r="CW54" s="96"/>
      <c r="CX54" s="96"/>
      <c r="CY54" s="96"/>
      <c r="CZ54" s="96"/>
      <c r="DA54" s="96"/>
      <c r="DB54" s="96"/>
      <c r="DC54" s="96"/>
      <c r="DD54" s="96"/>
      <c r="DE54" s="96"/>
      <c r="DF54" s="4"/>
    </row>
    <row r="55" spans="1:110" x14ac:dyDescent="0.25">
      <c r="A55" s="4"/>
      <c r="C55" s="249"/>
      <c r="D55" s="250"/>
      <c r="E55" s="251"/>
      <c r="F55" s="16"/>
      <c r="G55" s="109"/>
      <c r="H55" s="1" t="str">
        <f t="shared" si="14"/>
        <v/>
      </c>
      <c r="I55" s="114"/>
      <c r="J55" s="115"/>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6"/>
      <c r="AH55" s="116"/>
      <c r="AI55" s="116"/>
      <c r="AJ55" s="116"/>
      <c r="AK55" s="116"/>
      <c r="AL55" s="116"/>
      <c r="AM55" s="116"/>
      <c r="AN55" s="116"/>
      <c r="AO55" s="116"/>
      <c r="AP55" s="116"/>
      <c r="AQ55" s="116"/>
      <c r="AR55" s="116"/>
      <c r="AS55" s="116"/>
      <c r="AT55" s="116"/>
      <c r="AU55" s="116"/>
      <c r="AV55" s="116"/>
      <c r="AW55" s="116"/>
      <c r="AX55" s="116"/>
      <c r="AY55" s="116"/>
      <c r="AZ55" s="116"/>
      <c r="BA55" s="116"/>
      <c r="BB55" s="116"/>
      <c r="BC55" s="116"/>
      <c r="BD55" s="116"/>
      <c r="BE55" s="116"/>
      <c r="BF55" s="116"/>
      <c r="BG55" s="116"/>
      <c r="BH55" s="116"/>
      <c r="BI55" s="116"/>
      <c r="BJ55" s="116"/>
      <c r="BK55" s="116"/>
      <c r="BL55" s="116"/>
      <c r="BM55" s="116"/>
      <c r="BN55" s="116"/>
      <c r="BO55" s="116"/>
      <c r="BP55" s="116"/>
      <c r="BQ55" s="116"/>
      <c r="BR55" s="116"/>
      <c r="BS55" s="116"/>
      <c r="BT55" s="116"/>
      <c r="BU55" s="116"/>
      <c r="BV55" s="116"/>
      <c r="BW55" s="116"/>
      <c r="BX55" s="116"/>
      <c r="BY55" s="116"/>
      <c r="BZ55" s="116"/>
      <c r="CA55" s="116"/>
      <c r="CB55" s="116"/>
      <c r="CC55" s="116"/>
      <c r="CD55" s="116"/>
      <c r="CE55" s="116"/>
      <c r="CF55" s="116"/>
      <c r="CG55" s="116"/>
      <c r="CH55" s="116"/>
      <c r="CI55" s="116"/>
      <c r="CJ55" s="116"/>
      <c r="CK55" s="116"/>
      <c r="CL55" s="116"/>
      <c r="CM55" s="116"/>
      <c r="CN55" s="116"/>
      <c r="CO55" s="116"/>
      <c r="CP55" s="116"/>
      <c r="CQ55" s="116"/>
      <c r="CR55" s="116"/>
      <c r="CS55" s="116"/>
      <c r="CT55" s="116"/>
      <c r="CU55" s="116"/>
      <c r="CV55" s="116"/>
      <c r="CW55" s="116"/>
      <c r="CX55" s="116"/>
      <c r="CY55" s="116"/>
      <c r="CZ55" s="116"/>
      <c r="DA55" s="116"/>
      <c r="DB55" s="116"/>
      <c r="DC55" s="116"/>
      <c r="DD55" s="116"/>
      <c r="DE55" s="116"/>
      <c r="DF55" s="4"/>
    </row>
    <row r="56" spans="1:110" ht="15.75" thickBot="1" x14ac:dyDescent="0.3">
      <c r="A56" s="4"/>
      <c r="C56" s="269"/>
      <c r="D56" s="270"/>
      <c r="E56" s="271"/>
      <c r="F56" s="16"/>
      <c r="G56" s="110"/>
      <c r="H56" s="1" t="str">
        <f t="shared" si="14"/>
        <v/>
      </c>
      <c r="I56" s="117"/>
      <c r="J56" s="118"/>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19"/>
      <c r="CA56" s="119"/>
      <c r="CB56" s="119"/>
      <c r="CC56" s="119"/>
      <c r="CD56" s="119"/>
      <c r="CE56" s="119"/>
      <c r="CF56" s="119"/>
      <c r="CG56" s="119"/>
      <c r="CH56" s="119"/>
      <c r="CI56" s="119"/>
      <c r="CJ56" s="119"/>
      <c r="CK56" s="119"/>
      <c r="CL56" s="119"/>
      <c r="CM56" s="119"/>
      <c r="CN56" s="119"/>
      <c r="CO56" s="119"/>
      <c r="CP56" s="119"/>
      <c r="CQ56" s="119"/>
      <c r="CR56" s="119"/>
      <c r="CS56" s="119"/>
      <c r="CT56" s="119"/>
      <c r="CU56" s="119"/>
      <c r="CV56" s="119"/>
      <c r="CW56" s="119"/>
      <c r="CX56" s="119"/>
      <c r="CY56" s="119"/>
      <c r="CZ56" s="119"/>
      <c r="DA56" s="119"/>
      <c r="DB56" s="119"/>
      <c r="DC56" s="119"/>
      <c r="DD56" s="119"/>
      <c r="DE56" s="119"/>
      <c r="DF56" s="4"/>
    </row>
    <row r="57" spans="1:110" ht="13.5" customHeight="1" thickBot="1" x14ac:dyDescent="0.3">
      <c r="A57" s="4"/>
      <c r="H57" s="274" t="s">
        <v>73</v>
      </c>
      <c r="I57" s="25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c r="DB57" s="42"/>
      <c r="DC57" s="42"/>
      <c r="DD57" s="42"/>
      <c r="DE57" s="42"/>
      <c r="DF57" s="4"/>
    </row>
    <row r="58" spans="1:110" ht="9.9499999999999993" customHeight="1" x14ac:dyDescent="0.25">
      <c r="A58" s="4"/>
      <c r="C58" s="264" t="str">
        <f>IF(ISBLANK(C47),"",C47)</f>
        <v/>
      </c>
      <c r="D58" s="265"/>
      <c r="E58" s="265"/>
      <c r="F58" s="265"/>
      <c r="G58" s="266"/>
      <c r="H58" s="272">
        <f t="shared" ref="H58:H68" si="15">+SUMPRODUCT(J$18:DE$18,J58:DE58)</f>
        <v>0</v>
      </c>
      <c r="I58" s="273"/>
      <c r="J58" s="70" t="str">
        <f>IFERROR(IF(J47="","",$G47*J47),"")</f>
        <v/>
      </c>
      <c r="K58" s="71" t="str">
        <f t="shared" ref="K58:BV67" si="16">IFERROR(IF(K47="","",$G47*K47),"")</f>
        <v/>
      </c>
      <c r="L58" s="71" t="str">
        <f t="shared" si="16"/>
        <v/>
      </c>
      <c r="M58" s="71" t="str">
        <f t="shared" si="16"/>
        <v/>
      </c>
      <c r="N58" s="71" t="str">
        <f t="shared" si="16"/>
        <v/>
      </c>
      <c r="O58" s="71" t="str">
        <f t="shared" si="16"/>
        <v/>
      </c>
      <c r="P58" s="71" t="str">
        <f t="shared" si="16"/>
        <v/>
      </c>
      <c r="Q58" s="71" t="str">
        <f t="shared" si="16"/>
        <v/>
      </c>
      <c r="R58" s="71" t="str">
        <f t="shared" si="16"/>
        <v/>
      </c>
      <c r="S58" s="71" t="str">
        <f t="shared" si="16"/>
        <v/>
      </c>
      <c r="T58" s="71" t="str">
        <f t="shared" si="16"/>
        <v/>
      </c>
      <c r="U58" s="71" t="str">
        <f t="shared" si="16"/>
        <v/>
      </c>
      <c r="V58" s="71" t="str">
        <f t="shared" si="16"/>
        <v/>
      </c>
      <c r="W58" s="71" t="str">
        <f t="shared" si="16"/>
        <v/>
      </c>
      <c r="X58" s="71" t="str">
        <f t="shared" si="16"/>
        <v/>
      </c>
      <c r="Y58" s="71" t="str">
        <f t="shared" si="16"/>
        <v/>
      </c>
      <c r="Z58" s="71" t="str">
        <f t="shared" si="16"/>
        <v/>
      </c>
      <c r="AA58" s="71" t="str">
        <f t="shared" si="16"/>
        <v/>
      </c>
      <c r="AB58" s="71" t="str">
        <f t="shared" si="16"/>
        <v/>
      </c>
      <c r="AC58" s="71" t="str">
        <f t="shared" si="16"/>
        <v/>
      </c>
      <c r="AD58" s="71" t="str">
        <f t="shared" si="16"/>
        <v/>
      </c>
      <c r="AE58" s="71" t="str">
        <f t="shared" si="16"/>
        <v/>
      </c>
      <c r="AF58" s="71" t="str">
        <f t="shared" si="16"/>
        <v/>
      </c>
      <c r="AG58" s="71" t="str">
        <f t="shared" si="16"/>
        <v/>
      </c>
      <c r="AH58" s="71" t="str">
        <f t="shared" si="16"/>
        <v/>
      </c>
      <c r="AI58" s="71" t="str">
        <f t="shared" si="16"/>
        <v/>
      </c>
      <c r="AJ58" s="71" t="str">
        <f t="shared" si="16"/>
        <v/>
      </c>
      <c r="AK58" s="71" t="str">
        <f t="shared" si="16"/>
        <v/>
      </c>
      <c r="AL58" s="71" t="str">
        <f t="shared" si="16"/>
        <v/>
      </c>
      <c r="AM58" s="71" t="str">
        <f t="shared" si="16"/>
        <v/>
      </c>
      <c r="AN58" s="71" t="str">
        <f t="shared" si="16"/>
        <v/>
      </c>
      <c r="AO58" s="71" t="str">
        <f t="shared" si="16"/>
        <v/>
      </c>
      <c r="AP58" s="71" t="str">
        <f t="shared" si="16"/>
        <v/>
      </c>
      <c r="AQ58" s="71" t="str">
        <f t="shared" si="16"/>
        <v/>
      </c>
      <c r="AR58" s="71" t="str">
        <f t="shared" si="16"/>
        <v/>
      </c>
      <c r="AS58" s="71" t="str">
        <f t="shared" si="16"/>
        <v/>
      </c>
      <c r="AT58" s="71" t="str">
        <f t="shared" si="16"/>
        <v/>
      </c>
      <c r="AU58" s="71" t="str">
        <f t="shared" si="16"/>
        <v/>
      </c>
      <c r="AV58" s="71" t="str">
        <f t="shared" si="16"/>
        <v/>
      </c>
      <c r="AW58" s="71" t="str">
        <f t="shared" si="16"/>
        <v/>
      </c>
      <c r="AX58" s="71" t="str">
        <f t="shared" si="16"/>
        <v/>
      </c>
      <c r="AY58" s="71" t="str">
        <f t="shared" si="16"/>
        <v/>
      </c>
      <c r="AZ58" s="71" t="str">
        <f t="shared" si="16"/>
        <v/>
      </c>
      <c r="BA58" s="71" t="str">
        <f t="shared" si="16"/>
        <v/>
      </c>
      <c r="BB58" s="71" t="str">
        <f t="shared" si="16"/>
        <v/>
      </c>
      <c r="BC58" s="71" t="str">
        <f t="shared" si="16"/>
        <v/>
      </c>
      <c r="BD58" s="71" t="str">
        <f t="shared" si="16"/>
        <v/>
      </c>
      <c r="BE58" s="71" t="str">
        <f t="shared" si="16"/>
        <v/>
      </c>
      <c r="BF58" s="71" t="str">
        <f t="shared" si="16"/>
        <v/>
      </c>
      <c r="BG58" s="71" t="str">
        <f t="shared" si="16"/>
        <v/>
      </c>
      <c r="BH58" s="71" t="str">
        <f t="shared" si="16"/>
        <v/>
      </c>
      <c r="BI58" s="71" t="str">
        <f t="shared" si="16"/>
        <v/>
      </c>
      <c r="BJ58" s="71" t="str">
        <f t="shared" si="16"/>
        <v/>
      </c>
      <c r="BK58" s="71" t="str">
        <f t="shared" si="16"/>
        <v/>
      </c>
      <c r="BL58" s="71" t="str">
        <f t="shared" si="16"/>
        <v/>
      </c>
      <c r="BM58" s="71" t="str">
        <f t="shared" si="16"/>
        <v/>
      </c>
      <c r="BN58" s="71" t="str">
        <f t="shared" si="16"/>
        <v/>
      </c>
      <c r="BO58" s="71" t="str">
        <f t="shared" si="16"/>
        <v/>
      </c>
      <c r="BP58" s="71" t="str">
        <f t="shared" si="16"/>
        <v/>
      </c>
      <c r="BQ58" s="71" t="str">
        <f t="shared" si="16"/>
        <v/>
      </c>
      <c r="BR58" s="71" t="str">
        <f t="shared" si="16"/>
        <v/>
      </c>
      <c r="BS58" s="71" t="str">
        <f t="shared" si="16"/>
        <v/>
      </c>
      <c r="BT58" s="71" t="str">
        <f t="shared" si="16"/>
        <v/>
      </c>
      <c r="BU58" s="71" t="str">
        <f t="shared" si="16"/>
        <v/>
      </c>
      <c r="BV58" s="71" t="str">
        <f t="shared" si="16"/>
        <v/>
      </c>
      <c r="BW58" s="71" t="str">
        <f t="shared" ref="BW58:DE65" si="17">IFERROR(IF(BW47="","",$G47*BW47),"")</f>
        <v/>
      </c>
      <c r="BX58" s="71" t="str">
        <f t="shared" si="17"/>
        <v/>
      </c>
      <c r="BY58" s="71" t="str">
        <f t="shared" si="17"/>
        <v/>
      </c>
      <c r="BZ58" s="71" t="str">
        <f t="shared" si="17"/>
        <v/>
      </c>
      <c r="CA58" s="71" t="str">
        <f t="shared" si="17"/>
        <v/>
      </c>
      <c r="CB58" s="71" t="str">
        <f t="shared" si="17"/>
        <v/>
      </c>
      <c r="CC58" s="71" t="str">
        <f t="shared" si="17"/>
        <v/>
      </c>
      <c r="CD58" s="71" t="str">
        <f t="shared" si="17"/>
        <v/>
      </c>
      <c r="CE58" s="71" t="str">
        <f t="shared" si="17"/>
        <v/>
      </c>
      <c r="CF58" s="71" t="str">
        <f t="shared" si="17"/>
        <v/>
      </c>
      <c r="CG58" s="71" t="str">
        <f t="shared" si="17"/>
        <v/>
      </c>
      <c r="CH58" s="71" t="str">
        <f t="shared" si="17"/>
        <v/>
      </c>
      <c r="CI58" s="71" t="str">
        <f t="shared" si="17"/>
        <v/>
      </c>
      <c r="CJ58" s="71" t="str">
        <f t="shared" si="17"/>
        <v/>
      </c>
      <c r="CK58" s="71" t="str">
        <f t="shared" si="17"/>
        <v/>
      </c>
      <c r="CL58" s="71" t="str">
        <f t="shared" si="17"/>
        <v/>
      </c>
      <c r="CM58" s="71" t="str">
        <f t="shared" si="17"/>
        <v/>
      </c>
      <c r="CN58" s="71" t="str">
        <f t="shared" si="17"/>
        <v/>
      </c>
      <c r="CO58" s="71" t="str">
        <f t="shared" si="17"/>
        <v/>
      </c>
      <c r="CP58" s="71" t="str">
        <f t="shared" si="17"/>
        <v/>
      </c>
      <c r="CQ58" s="71" t="str">
        <f t="shared" si="17"/>
        <v/>
      </c>
      <c r="CR58" s="71" t="str">
        <f t="shared" si="17"/>
        <v/>
      </c>
      <c r="CS58" s="71" t="str">
        <f t="shared" si="17"/>
        <v/>
      </c>
      <c r="CT58" s="71" t="str">
        <f t="shared" si="17"/>
        <v/>
      </c>
      <c r="CU58" s="71" t="str">
        <f t="shared" si="17"/>
        <v/>
      </c>
      <c r="CV58" s="71" t="str">
        <f t="shared" si="17"/>
        <v/>
      </c>
      <c r="CW58" s="71" t="str">
        <f t="shared" si="17"/>
        <v/>
      </c>
      <c r="CX58" s="71" t="str">
        <f t="shared" si="17"/>
        <v/>
      </c>
      <c r="CY58" s="71" t="str">
        <f t="shared" si="17"/>
        <v/>
      </c>
      <c r="CZ58" s="71" t="str">
        <f t="shared" si="17"/>
        <v/>
      </c>
      <c r="DA58" s="71" t="str">
        <f t="shared" si="17"/>
        <v/>
      </c>
      <c r="DB58" s="71" t="str">
        <f t="shared" si="17"/>
        <v/>
      </c>
      <c r="DC58" s="71" t="str">
        <f t="shared" si="17"/>
        <v/>
      </c>
      <c r="DD58" s="71" t="str">
        <f t="shared" si="17"/>
        <v/>
      </c>
      <c r="DE58" s="71" t="str">
        <f t="shared" si="17"/>
        <v/>
      </c>
      <c r="DF58" s="4"/>
    </row>
    <row r="59" spans="1:110" ht="9.9499999999999993" customHeight="1" x14ac:dyDescent="0.25">
      <c r="A59" s="4"/>
      <c r="C59" s="244" t="str">
        <f t="shared" ref="C59:C67" si="18">IF(ISBLANK(C48),"",C48)</f>
        <v/>
      </c>
      <c r="D59" s="245"/>
      <c r="E59" s="245"/>
      <c r="F59" s="245"/>
      <c r="G59" s="246"/>
      <c r="H59" s="267">
        <f t="shared" si="15"/>
        <v>0</v>
      </c>
      <c r="I59" s="268"/>
      <c r="J59" s="72" t="str">
        <f t="shared" ref="J59:BU62" si="19">IFERROR(IF(J48="","",$G48*J48),"")</f>
        <v/>
      </c>
      <c r="K59" s="73" t="str">
        <f t="shared" si="19"/>
        <v/>
      </c>
      <c r="L59" s="73" t="str">
        <f t="shared" si="19"/>
        <v/>
      </c>
      <c r="M59" s="73" t="str">
        <f t="shared" si="19"/>
        <v/>
      </c>
      <c r="N59" s="73" t="str">
        <f t="shared" si="19"/>
        <v/>
      </c>
      <c r="O59" s="73" t="str">
        <f t="shared" si="19"/>
        <v/>
      </c>
      <c r="P59" s="73" t="str">
        <f t="shared" si="19"/>
        <v/>
      </c>
      <c r="Q59" s="73" t="str">
        <f t="shared" si="19"/>
        <v/>
      </c>
      <c r="R59" s="73" t="str">
        <f t="shared" si="19"/>
        <v/>
      </c>
      <c r="S59" s="73" t="str">
        <f t="shared" si="19"/>
        <v/>
      </c>
      <c r="T59" s="73" t="str">
        <f t="shared" si="19"/>
        <v/>
      </c>
      <c r="U59" s="73" t="str">
        <f t="shared" si="19"/>
        <v/>
      </c>
      <c r="V59" s="73" t="str">
        <f t="shared" si="19"/>
        <v/>
      </c>
      <c r="W59" s="73" t="str">
        <f t="shared" si="19"/>
        <v/>
      </c>
      <c r="X59" s="73" t="str">
        <f t="shared" si="19"/>
        <v/>
      </c>
      <c r="Y59" s="73" t="str">
        <f t="shared" si="19"/>
        <v/>
      </c>
      <c r="Z59" s="73" t="str">
        <f t="shared" si="19"/>
        <v/>
      </c>
      <c r="AA59" s="73" t="str">
        <f t="shared" si="19"/>
        <v/>
      </c>
      <c r="AB59" s="73" t="str">
        <f t="shared" si="19"/>
        <v/>
      </c>
      <c r="AC59" s="73" t="str">
        <f t="shared" si="19"/>
        <v/>
      </c>
      <c r="AD59" s="73" t="str">
        <f t="shared" si="19"/>
        <v/>
      </c>
      <c r="AE59" s="73" t="str">
        <f t="shared" si="19"/>
        <v/>
      </c>
      <c r="AF59" s="73" t="str">
        <f t="shared" si="19"/>
        <v/>
      </c>
      <c r="AG59" s="73" t="str">
        <f t="shared" si="19"/>
        <v/>
      </c>
      <c r="AH59" s="73" t="str">
        <f t="shared" si="19"/>
        <v/>
      </c>
      <c r="AI59" s="73" t="str">
        <f t="shared" si="19"/>
        <v/>
      </c>
      <c r="AJ59" s="73" t="str">
        <f t="shared" si="19"/>
        <v/>
      </c>
      <c r="AK59" s="73" t="str">
        <f t="shared" si="19"/>
        <v/>
      </c>
      <c r="AL59" s="73" t="str">
        <f t="shared" si="19"/>
        <v/>
      </c>
      <c r="AM59" s="73" t="str">
        <f t="shared" si="19"/>
        <v/>
      </c>
      <c r="AN59" s="73" t="str">
        <f t="shared" si="19"/>
        <v/>
      </c>
      <c r="AO59" s="73" t="str">
        <f t="shared" si="19"/>
        <v/>
      </c>
      <c r="AP59" s="73" t="str">
        <f t="shared" si="19"/>
        <v/>
      </c>
      <c r="AQ59" s="73" t="str">
        <f t="shared" si="19"/>
        <v/>
      </c>
      <c r="AR59" s="73" t="str">
        <f t="shared" si="19"/>
        <v/>
      </c>
      <c r="AS59" s="73" t="str">
        <f t="shared" si="19"/>
        <v/>
      </c>
      <c r="AT59" s="73" t="str">
        <f t="shared" si="19"/>
        <v/>
      </c>
      <c r="AU59" s="73" t="str">
        <f t="shared" si="19"/>
        <v/>
      </c>
      <c r="AV59" s="73" t="str">
        <f t="shared" si="19"/>
        <v/>
      </c>
      <c r="AW59" s="73" t="str">
        <f t="shared" si="19"/>
        <v/>
      </c>
      <c r="AX59" s="73" t="str">
        <f t="shared" si="19"/>
        <v/>
      </c>
      <c r="AY59" s="73" t="str">
        <f t="shared" si="19"/>
        <v/>
      </c>
      <c r="AZ59" s="73" t="str">
        <f t="shared" si="19"/>
        <v/>
      </c>
      <c r="BA59" s="73" t="str">
        <f t="shared" si="19"/>
        <v/>
      </c>
      <c r="BB59" s="73" t="str">
        <f t="shared" si="19"/>
        <v/>
      </c>
      <c r="BC59" s="73" t="str">
        <f t="shared" si="19"/>
        <v/>
      </c>
      <c r="BD59" s="73" t="str">
        <f t="shared" si="19"/>
        <v/>
      </c>
      <c r="BE59" s="73" t="str">
        <f t="shared" si="19"/>
        <v/>
      </c>
      <c r="BF59" s="73" t="str">
        <f t="shared" si="19"/>
        <v/>
      </c>
      <c r="BG59" s="73" t="str">
        <f t="shared" si="19"/>
        <v/>
      </c>
      <c r="BH59" s="73" t="str">
        <f t="shared" si="19"/>
        <v/>
      </c>
      <c r="BI59" s="73" t="str">
        <f t="shared" si="19"/>
        <v/>
      </c>
      <c r="BJ59" s="73" t="str">
        <f t="shared" si="19"/>
        <v/>
      </c>
      <c r="BK59" s="73" t="str">
        <f t="shared" si="19"/>
        <v/>
      </c>
      <c r="BL59" s="73" t="str">
        <f t="shared" si="19"/>
        <v/>
      </c>
      <c r="BM59" s="73" t="str">
        <f t="shared" si="19"/>
        <v/>
      </c>
      <c r="BN59" s="73" t="str">
        <f t="shared" si="19"/>
        <v/>
      </c>
      <c r="BO59" s="73" t="str">
        <f t="shared" si="19"/>
        <v/>
      </c>
      <c r="BP59" s="73" t="str">
        <f t="shared" si="19"/>
        <v/>
      </c>
      <c r="BQ59" s="73" t="str">
        <f t="shared" si="19"/>
        <v/>
      </c>
      <c r="BR59" s="73" t="str">
        <f t="shared" si="19"/>
        <v/>
      </c>
      <c r="BS59" s="73" t="str">
        <f t="shared" si="19"/>
        <v/>
      </c>
      <c r="BT59" s="73" t="str">
        <f t="shared" si="19"/>
        <v/>
      </c>
      <c r="BU59" s="73" t="str">
        <f t="shared" si="19"/>
        <v/>
      </c>
      <c r="BV59" s="73" t="str">
        <f t="shared" si="16"/>
        <v/>
      </c>
      <c r="BW59" s="73" t="str">
        <f t="shared" si="17"/>
        <v/>
      </c>
      <c r="BX59" s="73" t="str">
        <f t="shared" si="17"/>
        <v/>
      </c>
      <c r="BY59" s="73" t="str">
        <f t="shared" si="17"/>
        <v/>
      </c>
      <c r="BZ59" s="73" t="str">
        <f t="shared" si="17"/>
        <v/>
      </c>
      <c r="CA59" s="73" t="str">
        <f t="shared" si="17"/>
        <v/>
      </c>
      <c r="CB59" s="73" t="str">
        <f t="shared" si="17"/>
        <v/>
      </c>
      <c r="CC59" s="73" t="str">
        <f t="shared" si="17"/>
        <v/>
      </c>
      <c r="CD59" s="73" t="str">
        <f t="shared" si="17"/>
        <v/>
      </c>
      <c r="CE59" s="73" t="str">
        <f t="shared" si="17"/>
        <v/>
      </c>
      <c r="CF59" s="73" t="str">
        <f t="shared" si="17"/>
        <v/>
      </c>
      <c r="CG59" s="73" t="str">
        <f t="shared" si="17"/>
        <v/>
      </c>
      <c r="CH59" s="73" t="str">
        <f t="shared" si="17"/>
        <v/>
      </c>
      <c r="CI59" s="73" t="str">
        <f t="shared" si="17"/>
        <v/>
      </c>
      <c r="CJ59" s="73" t="str">
        <f t="shared" si="17"/>
        <v/>
      </c>
      <c r="CK59" s="73" t="str">
        <f t="shared" si="17"/>
        <v/>
      </c>
      <c r="CL59" s="73" t="str">
        <f t="shared" si="17"/>
        <v/>
      </c>
      <c r="CM59" s="73" t="str">
        <f t="shared" si="17"/>
        <v/>
      </c>
      <c r="CN59" s="73" t="str">
        <f t="shared" si="17"/>
        <v/>
      </c>
      <c r="CO59" s="73" t="str">
        <f t="shared" si="17"/>
        <v/>
      </c>
      <c r="CP59" s="73" t="str">
        <f t="shared" si="17"/>
        <v/>
      </c>
      <c r="CQ59" s="73" t="str">
        <f t="shared" si="17"/>
        <v/>
      </c>
      <c r="CR59" s="73" t="str">
        <f t="shared" si="17"/>
        <v/>
      </c>
      <c r="CS59" s="73" t="str">
        <f t="shared" si="17"/>
        <v/>
      </c>
      <c r="CT59" s="73" t="str">
        <f t="shared" si="17"/>
        <v/>
      </c>
      <c r="CU59" s="73" t="str">
        <f t="shared" si="17"/>
        <v/>
      </c>
      <c r="CV59" s="73" t="str">
        <f t="shared" si="17"/>
        <v/>
      </c>
      <c r="CW59" s="73" t="str">
        <f t="shared" si="17"/>
        <v/>
      </c>
      <c r="CX59" s="73" t="str">
        <f t="shared" si="17"/>
        <v/>
      </c>
      <c r="CY59" s="73" t="str">
        <f t="shared" si="17"/>
        <v/>
      </c>
      <c r="CZ59" s="73" t="str">
        <f t="shared" si="17"/>
        <v/>
      </c>
      <c r="DA59" s="73" t="str">
        <f t="shared" si="17"/>
        <v/>
      </c>
      <c r="DB59" s="73" t="str">
        <f t="shared" si="17"/>
        <v/>
      </c>
      <c r="DC59" s="73" t="str">
        <f t="shared" si="17"/>
        <v/>
      </c>
      <c r="DD59" s="73" t="str">
        <f t="shared" si="17"/>
        <v/>
      </c>
      <c r="DE59" s="73" t="str">
        <f t="shared" si="17"/>
        <v/>
      </c>
      <c r="DF59" s="4"/>
    </row>
    <row r="60" spans="1:110" ht="9.9499999999999993" customHeight="1" x14ac:dyDescent="0.25">
      <c r="A60" s="4"/>
      <c r="C60" s="244" t="str">
        <f t="shared" si="18"/>
        <v/>
      </c>
      <c r="D60" s="245"/>
      <c r="E60" s="245"/>
      <c r="F60" s="245"/>
      <c r="G60" s="246"/>
      <c r="H60" s="267">
        <f t="shared" si="15"/>
        <v>0</v>
      </c>
      <c r="I60" s="268"/>
      <c r="J60" s="72" t="str">
        <f t="shared" si="19"/>
        <v/>
      </c>
      <c r="K60" s="73" t="str">
        <f t="shared" si="19"/>
        <v/>
      </c>
      <c r="L60" s="73" t="str">
        <f t="shared" si="19"/>
        <v/>
      </c>
      <c r="M60" s="73" t="str">
        <f t="shared" si="19"/>
        <v/>
      </c>
      <c r="N60" s="73" t="str">
        <f t="shared" si="19"/>
        <v/>
      </c>
      <c r="O60" s="73" t="str">
        <f t="shared" si="19"/>
        <v/>
      </c>
      <c r="P60" s="73" t="str">
        <f t="shared" si="19"/>
        <v/>
      </c>
      <c r="Q60" s="73" t="str">
        <f t="shared" si="19"/>
        <v/>
      </c>
      <c r="R60" s="73" t="str">
        <f t="shared" si="19"/>
        <v/>
      </c>
      <c r="S60" s="73" t="str">
        <f t="shared" si="19"/>
        <v/>
      </c>
      <c r="T60" s="73" t="str">
        <f t="shared" si="19"/>
        <v/>
      </c>
      <c r="U60" s="73" t="str">
        <f t="shared" si="19"/>
        <v/>
      </c>
      <c r="V60" s="73" t="str">
        <f t="shared" si="19"/>
        <v/>
      </c>
      <c r="W60" s="73" t="str">
        <f t="shared" si="19"/>
        <v/>
      </c>
      <c r="X60" s="73" t="str">
        <f t="shared" si="19"/>
        <v/>
      </c>
      <c r="Y60" s="73" t="str">
        <f t="shared" si="19"/>
        <v/>
      </c>
      <c r="Z60" s="73" t="str">
        <f t="shared" si="19"/>
        <v/>
      </c>
      <c r="AA60" s="73" t="str">
        <f t="shared" si="19"/>
        <v/>
      </c>
      <c r="AB60" s="73" t="str">
        <f t="shared" si="19"/>
        <v/>
      </c>
      <c r="AC60" s="73" t="str">
        <f t="shared" si="19"/>
        <v/>
      </c>
      <c r="AD60" s="73" t="str">
        <f t="shared" si="19"/>
        <v/>
      </c>
      <c r="AE60" s="73" t="str">
        <f t="shared" si="19"/>
        <v/>
      </c>
      <c r="AF60" s="73" t="str">
        <f t="shared" si="19"/>
        <v/>
      </c>
      <c r="AG60" s="73" t="str">
        <f t="shared" si="19"/>
        <v/>
      </c>
      <c r="AH60" s="73" t="str">
        <f t="shared" si="19"/>
        <v/>
      </c>
      <c r="AI60" s="73" t="str">
        <f t="shared" si="19"/>
        <v/>
      </c>
      <c r="AJ60" s="73" t="str">
        <f t="shared" si="19"/>
        <v/>
      </c>
      <c r="AK60" s="73" t="str">
        <f t="shared" si="19"/>
        <v/>
      </c>
      <c r="AL60" s="73" t="str">
        <f t="shared" si="19"/>
        <v/>
      </c>
      <c r="AM60" s="73" t="str">
        <f t="shared" si="19"/>
        <v/>
      </c>
      <c r="AN60" s="73" t="str">
        <f t="shared" si="19"/>
        <v/>
      </c>
      <c r="AO60" s="73" t="str">
        <f t="shared" si="19"/>
        <v/>
      </c>
      <c r="AP60" s="73" t="str">
        <f t="shared" si="19"/>
        <v/>
      </c>
      <c r="AQ60" s="73" t="str">
        <f t="shared" si="19"/>
        <v/>
      </c>
      <c r="AR60" s="73" t="str">
        <f t="shared" si="19"/>
        <v/>
      </c>
      <c r="AS60" s="73" t="str">
        <f t="shared" si="19"/>
        <v/>
      </c>
      <c r="AT60" s="73" t="str">
        <f t="shared" si="19"/>
        <v/>
      </c>
      <c r="AU60" s="73" t="str">
        <f t="shared" si="19"/>
        <v/>
      </c>
      <c r="AV60" s="73" t="str">
        <f t="shared" si="19"/>
        <v/>
      </c>
      <c r="AW60" s="73" t="str">
        <f t="shared" si="19"/>
        <v/>
      </c>
      <c r="AX60" s="73" t="str">
        <f t="shared" si="19"/>
        <v/>
      </c>
      <c r="AY60" s="73" t="str">
        <f t="shared" si="19"/>
        <v/>
      </c>
      <c r="AZ60" s="73" t="str">
        <f t="shared" si="19"/>
        <v/>
      </c>
      <c r="BA60" s="73" t="str">
        <f t="shared" si="19"/>
        <v/>
      </c>
      <c r="BB60" s="73" t="str">
        <f t="shared" si="19"/>
        <v/>
      </c>
      <c r="BC60" s="73" t="str">
        <f t="shared" si="19"/>
        <v/>
      </c>
      <c r="BD60" s="73" t="str">
        <f t="shared" si="19"/>
        <v/>
      </c>
      <c r="BE60" s="73" t="str">
        <f t="shared" si="19"/>
        <v/>
      </c>
      <c r="BF60" s="73" t="str">
        <f t="shared" si="19"/>
        <v/>
      </c>
      <c r="BG60" s="73" t="str">
        <f t="shared" si="19"/>
        <v/>
      </c>
      <c r="BH60" s="73" t="str">
        <f t="shared" si="19"/>
        <v/>
      </c>
      <c r="BI60" s="73" t="str">
        <f t="shared" si="19"/>
        <v/>
      </c>
      <c r="BJ60" s="73" t="str">
        <f t="shared" si="19"/>
        <v/>
      </c>
      <c r="BK60" s="73" t="str">
        <f t="shared" si="19"/>
        <v/>
      </c>
      <c r="BL60" s="73" t="str">
        <f t="shared" si="19"/>
        <v/>
      </c>
      <c r="BM60" s="73" t="str">
        <f t="shared" si="19"/>
        <v/>
      </c>
      <c r="BN60" s="73" t="str">
        <f t="shared" si="19"/>
        <v/>
      </c>
      <c r="BO60" s="73" t="str">
        <f t="shared" si="19"/>
        <v/>
      </c>
      <c r="BP60" s="73" t="str">
        <f t="shared" si="19"/>
        <v/>
      </c>
      <c r="BQ60" s="73" t="str">
        <f t="shared" si="19"/>
        <v/>
      </c>
      <c r="BR60" s="73" t="str">
        <f t="shared" si="19"/>
        <v/>
      </c>
      <c r="BS60" s="73" t="str">
        <f t="shared" si="19"/>
        <v/>
      </c>
      <c r="BT60" s="73" t="str">
        <f t="shared" si="19"/>
        <v/>
      </c>
      <c r="BU60" s="73" t="str">
        <f t="shared" si="19"/>
        <v/>
      </c>
      <c r="BV60" s="73" t="str">
        <f t="shared" si="16"/>
        <v/>
      </c>
      <c r="BW60" s="73" t="str">
        <f t="shared" si="17"/>
        <v/>
      </c>
      <c r="BX60" s="73" t="str">
        <f t="shared" si="17"/>
        <v/>
      </c>
      <c r="BY60" s="73" t="str">
        <f t="shared" si="17"/>
        <v/>
      </c>
      <c r="BZ60" s="73" t="str">
        <f t="shared" si="17"/>
        <v/>
      </c>
      <c r="CA60" s="73" t="str">
        <f t="shared" si="17"/>
        <v/>
      </c>
      <c r="CB60" s="73" t="str">
        <f t="shared" si="17"/>
        <v/>
      </c>
      <c r="CC60" s="73" t="str">
        <f t="shared" si="17"/>
        <v/>
      </c>
      <c r="CD60" s="73" t="str">
        <f t="shared" si="17"/>
        <v/>
      </c>
      <c r="CE60" s="73" t="str">
        <f t="shared" si="17"/>
        <v/>
      </c>
      <c r="CF60" s="73" t="str">
        <f t="shared" si="17"/>
        <v/>
      </c>
      <c r="CG60" s="73" t="str">
        <f t="shared" si="17"/>
        <v/>
      </c>
      <c r="CH60" s="73" t="str">
        <f t="shared" si="17"/>
        <v/>
      </c>
      <c r="CI60" s="73" t="str">
        <f t="shared" si="17"/>
        <v/>
      </c>
      <c r="CJ60" s="73" t="str">
        <f t="shared" si="17"/>
        <v/>
      </c>
      <c r="CK60" s="73" t="str">
        <f t="shared" si="17"/>
        <v/>
      </c>
      <c r="CL60" s="73" t="str">
        <f t="shared" si="17"/>
        <v/>
      </c>
      <c r="CM60" s="73" t="str">
        <f t="shared" si="17"/>
        <v/>
      </c>
      <c r="CN60" s="73" t="str">
        <f t="shared" si="17"/>
        <v/>
      </c>
      <c r="CO60" s="73" t="str">
        <f t="shared" si="17"/>
        <v/>
      </c>
      <c r="CP60" s="73" t="str">
        <f t="shared" si="17"/>
        <v/>
      </c>
      <c r="CQ60" s="73" t="str">
        <f t="shared" si="17"/>
        <v/>
      </c>
      <c r="CR60" s="73" t="str">
        <f t="shared" si="17"/>
        <v/>
      </c>
      <c r="CS60" s="73" t="str">
        <f t="shared" si="17"/>
        <v/>
      </c>
      <c r="CT60" s="73" t="str">
        <f t="shared" si="17"/>
        <v/>
      </c>
      <c r="CU60" s="73" t="str">
        <f t="shared" si="17"/>
        <v/>
      </c>
      <c r="CV60" s="73" t="str">
        <f t="shared" si="17"/>
        <v/>
      </c>
      <c r="CW60" s="73" t="str">
        <f t="shared" si="17"/>
        <v/>
      </c>
      <c r="CX60" s="73" t="str">
        <f t="shared" si="17"/>
        <v/>
      </c>
      <c r="CY60" s="73" t="str">
        <f t="shared" si="17"/>
        <v/>
      </c>
      <c r="CZ60" s="73" t="str">
        <f t="shared" si="17"/>
        <v/>
      </c>
      <c r="DA60" s="73" t="str">
        <f t="shared" si="17"/>
        <v/>
      </c>
      <c r="DB60" s="73" t="str">
        <f t="shared" si="17"/>
        <v/>
      </c>
      <c r="DC60" s="73" t="str">
        <f t="shared" si="17"/>
        <v/>
      </c>
      <c r="DD60" s="73" t="str">
        <f t="shared" si="17"/>
        <v/>
      </c>
      <c r="DE60" s="73" t="str">
        <f t="shared" si="17"/>
        <v/>
      </c>
      <c r="DF60" s="4"/>
    </row>
    <row r="61" spans="1:110" ht="9.9499999999999993" customHeight="1" x14ac:dyDescent="0.25">
      <c r="A61" s="4"/>
      <c r="C61" s="244" t="str">
        <f t="shared" si="18"/>
        <v/>
      </c>
      <c r="D61" s="245"/>
      <c r="E61" s="245"/>
      <c r="F61" s="245"/>
      <c r="G61" s="246"/>
      <c r="H61" s="267">
        <f t="shared" si="15"/>
        <v>0</v>
      </c>
      <c r="I61" s="268"/>
      <c r="J61" s="72" t="str">
        <f t="shared" si="19"/>
        <v/>
      </c>
      <c r="K61" s="73" t="str">
        <f t="shared" si="19"/>
        <v/>
      </c>
      <c r="L61" s="73" t="str">
        <f t="shared" si="19"/>
        <v/>
      </c>
      <c r="M61" s="73" t="str">
        <f t="shared" si="19"/>
        <v/>
      </c>
      <c r="N61" s="73" t="str">
        <f t="shared" si="19"/>
        <v/>
      </c>
      <c r="O61" s="73" t="str">
        <f t="shared" si="19"/>
        <v/>
      </c>
      <c r="P61" s="73" t="str">
        <f t="shared" si="19"/>
        <v/>
      </c>
      <c r="Q61" s="73" t="str">
        <f t="shared" si="19"/>
        <v/>
      </c>
      <c r="R61" s="73" t="str">
        <f t="shared" si="19"/>
        <v/>
      </c>
      <c r="S61" s="73" t="str">
        <f t="shared" si="19"/>
        <v/>
      </c>
      <c r="T61" s="73" t="str">
        <f t="shared" si="19"/>
        <v/>
      </c>
      <c r="U61" s="73" t="str">
        <f t="shared" si="19"/>
        <v/>
      </c>
      <c r="V61" s="73" t="str">
        <f t="shared" si="19"/>
        <v/>
      </c>
      <c r="W61" s="73" t="str">
        <f t="shared" si="19"/>
        <v/>
      </c>
      <c r="X61" s="73" t="str">
        <f t="shared" si="19"/>
        <v/>
      </c>
      <c r="Y61" s="73" t="str">
        <f t="shared" si="19"/>
        <v/>
      </c>
      <c r="Z61" s="73" t="str">
        <f t="shared" si="19"/>
        <v/>
      </c>
      <c r="AA61" s="73" t="str">
        <f t="shared" si="19"/>
        <v/>
      </c>
      <c r="AB61" s="73" t="str">
        <f t="shared" si="19"/>
        <v/>
      </c>
      <c r="AC61" s="73" t="str">
        <f t="shared" si="19"/>
        <v/>
      </c>
      <c r="AD61" s="73" t="str">
        <f t="shared" si="19"/>
        <v/>
      </c>
      <c r="AE61" s="73" t="str">
        <f t="shared" si="19"/>
        <v/>
      </c>
      <c r="AF61" s="73" t="str">
        <f t="shared" si="19"/>
        <v/>
      </c>
      <c r="AG61" s="73" t="str">
        <f t="shared" si="19"/>
        <v/>
      </c>
      <c r="AH61" s="73" t="str">
        <f t="shared" si="19"/>
        <v/>
      </c>
      <c r="AI61" s="73" t="str">
        <f t="shared" si="19"/>
        <v/>
      </c>
      <c r="AJ61" s="73" t="str">
        <f t="shared" si="19"/>
        <v/>
      </c>
      <c r="AK61" s="73" t="str">
        <f t="shared" si="19"/>
        <v/>
      </c>
      <c r="AL61" s="73" t="str">
        <f t="shared" si="19"/>
        <v/>
      </c>
      <c r="AM61" s="73" t="str">
        <f t="shared" si="19"/>
        <v/>
      </c>
      <c r="AN61" s="73" t="str">
        <f t="shared" si="19"/>
        <v/>
      </c>
      <c r="AO61" s="73" t="str">
        <f t="shared" si="19"/>
        <v/>
      </c>
      <c r="AP61" s="73" t="str">
        <f t="shared" si="19"/>
        <v/>
      </c>
      <c r="AQ61" s="73" t="str">
        <f t="shared" si="19"/>
        <v/>
      </c>
      <c r="AR61" s="73" t="str">
        <f t="shared" si="19"/>
        <v/>
      </c>
      <c r="AS61" s="73" t="str">
        <f t="shared" si="19"/>
        <v/>
      </c>
      <c r="AT61" s="73" t="str">
        <f t="shared" si="19"/>
        <v/>
      </c>
      <c r="AU61" s="73" t="str">
        <f t="shared" si="19"/>
        <v/>
      </c>
      <c r="AV61" s="73" t="str">
        <f t="shared" si="19"/>
        <v/>
      </c>
      <c r="AW61" s="73" t="str">
        <f t="shared" si="19"/>
        <v/>
      </c>
      <c r="AX61" s="73" t="str">
        <f t="shared" si="19"/>
        <v/>
      </c>
      <c r="AY61" s="73" t="str">
        <f t="shared" si="19"/>
        <v/>
      </c>
      <c r="AZ61" s="73" t="str">
        <f t="shared" si="19"/>
        <v/>
      </c>
      <c r="BA61" s="73" t="str">
        <f t="shared" si="19"/>
        <v/>
      </c>
      <c r="BB61" s="73" t="str">
        <f t="shared" si="19"/>
        <v/>
      </c>
      <c r="BC61" s="73" t="str">
        <f t="shared" si="19"/>
        <v/>
      </c>
      <c r="BD61" s="73" t="str">
        <f t="shared" si="19"/>
        <v/>
      </c>
      <c r="BE61" s="73" t="str">
        <f t="shared" si="19"/>
        <v/>
      </c>
      <c r="BF61" s="73" t="str">
        <f t="shared" si="19"/>
        <v/>
      </c>
      <c r="BG61" s="73" t="str">
        <f t="shared" si="19"/>
        <v/>
      </c>
      <c r="BH61" s="73" t="str">
        <f t="shared" si="19"/>
        <v/>
      </c>
      <c r="BI61" s="73" t="str">
        <f t="shared" si="19"/>
        <v/>
      </c>
      <c r="BJ61" s="73" t="str">
        <f t="shared" si="19"/>
        <v/>
      </c>
      <c r="BK61" s="73" t="str">
        <f t="shared" si="19"/>
        <v/>
      </c>
      <c r="BL61" s="73" t="str">
        <f t="shared" si="19"/>
        <v/>
      </c>
      <c r="BM61" s="73" t="str">
        <f t="shared" si="19"/>
        <v/>
      </c>
      <c r="BN61" s="73" t="str">
        <f t="shared" si="19"/>
        <v/>
      </c>
      <c r="BO61" s="73" t="str">
        <f t="shared" si="19"/>
        <v/>
      </c>
      <c r="BP61" s="73" t="str">
        <f t="shared" si="19"/>
        <v/>
      </c>
      <c r="BQ61" s="73" t="str">
        <f t="shared" si="19"/>
        <v/>
      </c>
      <c r="BR61" s="73" t="str">
        <f t="shared" si="19"/>
        <v/>
      </c>
      <c r="BS61" s="73" t="str">
        <f t="shared" si="19"/>
        <v/>
      </c>
      <c r="BT61" s="73" t="str">
        <f t="shared" si="19"/>
        <v/>
      </c>
      <c r="BU61" s="73" t="str">
        <f t="shared" si="19"/>
        <v/>
      </c>
      <c r="BV61" s="73" t="str">
        <f t="shared" si="16"/>
        <v/>
      </c>
      <c r="BW61" s="73" t="str">
        <f t="shared" si="17"/>
        <v/>
      </c>
      <c r="BX61" s="73" t="str">
        <f t="shared" si="17"/>
        <v/>
      </c>
      <c r="BY61" s="73" t="str">
        <f t="shared" si="17"/>
        <v/>
      </c>
      <c r="BZ61" s="73" t="str">
        <f t="shared" si="17"/>
        <v/>
      </c>
      <c r="CA61" s="73" t="str">
        <f t="shared" si="17"/>
        <v/>
      </c>
      <c r="CB61" s="73" t="str">
        <f t="shared" si="17"/>
        <v/>
      </c>
      <c r="CC61" s="73" t="str">
        <f t="shared" si="17"/>
        <v/>
      </c>
      <c r="CD61" s="73" t="str">
        <f t="shared" si="17"/>
        <v/>
      </c>
      <c r="CE61" s="73" t="str">
        <f t="shared" si="17"/>
        <v/>
      </c>
      <c r="CF61" s="73" t="str">
        <f t="shared" si="17"/>
        <v/>
      </c>
      <c r="CG61" s="73" t="str">
        <f t="shared" si="17"/>
        <v/>
      </c>
      <c r="CH61" s="73" t="str">
        <f t="shared" si="17"/>
        <v/>
      </c>
      <c r="CI61" s="73" t="str">
        <f t="shared" si="17"/>
        <v/>
      </c>
      <c r="CJ61" s="73" t="str">
        <f t="shared" si="17"/>
        <v/>
      </c>
      <c r="CK61" s="73" t="str">
        <f t="shared" si="17"/>
        <v/>
      </c>
      <c r="CL61" s="73" t="str">
        <f t="shared" si="17"/>
        <v/>
      </c>
      <c r="CM61" s="73" t="str">
        <f t="shared" si="17"/>
        <v/>
      </c>
      <c r="CN61" s="73" t="str">
        <f t="shared" si="17"/>
        <v/>
      </c>
      <c r="CO61" s="73" t="str">
        <f t="shared" si="17"/>
        <v/>
      </c>
      <c r="CP61" s="73" t="str">
        <f t="shared" si="17"/>
        <v/>
      </c>
      <c r="CQ61" s="73" t="str">
        <f t="shared" si="17"/>
        <v/>
      </c>
      <c r="CR61" s="73" t="str">
        <f t="shared" si="17"/>
        <v/>
      </c>
      <c r="CS61" s="73" t="str">
        <f t="shared" si="17"/>
        <v/>
      </c>
      <c r="CT61" s="73" t="str">
        <f t="shared" si="17"/>
        <v/>
      </c>
      <c r="CU61" s="73" t="str">
        <f t="shared" si="17"/>
        <v/>
      </c>
      <c r="CV61" s="73" t="str">
        <f t="shared" si="17"/>
        <v/>
      </c>
      <c r="CW61" s="73" t="str">
        <f t="shared" si="17"/>
        <v/>
      </c>
      <c r="CX61" s="73" t="str">
        <f t="shared" si="17"/>
        <v/>
      </c>
      <c r="CY61" s="73" t="str">
        <f t="shared" si="17"/>
        <v/>
      </c>
      <c r="CZ61" s="73" t="str">
        <f t="shared" si="17"/>
        <v/>
      </c>
      <c r="DA61" s="73" t="str">
        <f t="shared" si="17"/>
        <v/>
      </c>
      <c r="DB61" s="73" t="str">
        <f t="shared" si="17"/>
        <v/>
      </c>
      <c r="DC61" s="73" t="str">
        <f t="shared" si="17"/>
        <v/>
      </c>
      <c r="DD61" s="73" t="str">
        <f t="shared" si="17"/>
        <v/>
      </c>
      <c r="DE61" s="73" t="str">
        <f t="shared" si="17"/>
        <v/>
      </c>
      <c r="DF61" s="4"/>
    </row>
    <row r="62" spans="1:110" ht="9.9499999999999993" customHeight="1" x14ac:dyDescent="0.25">
      <c r="A62" s="4"/>
      <c r="C62" s="244" t="str">
        <f t="shared" si="18"/>
        <v/>
      </c>
      <c r="D62" s="245"/>
      <c r="E62" s="245"/>
      <c r="F62" s="245"/>
      <c r="G62" s="246"/>
      <c r="H62" s="267">
        <f t="shared" si="15"/>
        <v>0</v>
      </c>
      <c r="I62" s="268"/>
      <c r="J62" s="72" t="str">
        <f t="shared" si="19"/>
        <v/>
      </c>
      <c r="K62" s="73" t="str">
        <f t="shared" si="19"/>
        <v/>
      </c>
      <c r="L62" s="73" t="str">
        <f t="shared" si="19"/>
        <v/>
      </c>
      <c r="M62" s="73" t="str">
        <f t="shared" si="19"/>
        <v/>
      </c>
      <c r="N62" s="73" t="str">
        <f t="shared" si="19"/>
        <v/>
      </c>
      <c r="O62" s="73" t="str">
        <f t="shared" si="19"/>
        <v/>
      </c>
      <c r="P62" s="73" t="str">
        <f t="shared" si="19"/>
        <v/>
      </c>
      <c r="Q62" s="73" t="str">
        <f t="shared" si="19"/>
        <v/>
      </c>
      <c r="R62" s="73" t="str">
        <f t="shared" si="19"/>
        <v/>
      </c>
      <c r="S62" s="73" t="str">
        <f t="shared" si="19"/>
        <v/>
      </c>
      <c r="T62" s="73" t="str">
        <f t="shared" si="19"/>
        <v/>
      </c>
      <c r="U62" s="73" t="str">
        <f t="shared" si="19"/>
        <v/>
      </c>
      <c r="V62" s="73" t="str">
        <f t="shared" si="19"/>
        <v/>
      </c>
      <c r="W62" s="73" t="str">
        <f t="shared" si="19"/>
        <v/>
      </c>
      <c r="X62" s="73" t="str">
        <f t="shared" si="19"/>
        <v/>
      </c>
      <c r="Y62" s="73" t="str">
        <f t="shared" si="19"/>
        <v/>
      </c>
      <c r="Z62" s="73" t="str">
        <f t="shared" si="19"/>
        <v/>
      </c>
      <c r="AA62" s="73" t="str">
        <f t="shared" si="19"/>
        <v/>
      </c>
      <c r="AB62" s="73" t="str">
        <f t="shared" si="19"/>
        <v/>
      </c>
      <c r="AC62" s="73" t="str">
        <f t="shared" si="19"/>
        <v/>
      </c>
      <c r="AD62" s="73" t="str">
        <f t="shared" si="19"/>
        <v/>
      </c>
      <c r="AE62" s="73" t="str">
        <f t="shared" si="19"/>
        <v/>
      </c>
      <c r="AF62" s="73" t="str">
        <f t="shared" si="19"/>
        <v/>
      </c>
      <c r="AG62" s="73" t="str">
        <f t="shared" si="19"/>
        <v/>
      </c>
      <c r="AH62" s="73" t="str">
        <f t="shared" si="19"/>
        <v/>
      </c>
      <c r="AI62" s="73" t="str">
        <f t="shared" si="19"/>
        <v/>
      </c>
      <c r="AJ62" s="73" t="str">
        <f t="shared" si="19"/>
        <v/>
      </c>
      <c r="AK62" s="73" t="str">
        <f t="shared" si="19"/>
        <v/>
      </c>
      <c r="AL62" s="73" t="str">
        <f t="shared" si="19"/>
        <v/>
      </c>
      <c r="AM62" s="73" t="str">
        <f t="shared" si="19"/>
        <v/>
      </c>
      <c r="AN62" s="73" t="str">
        <f t="shared" si="19"/>
        <v/>
      </c>
      <c r="AO62" s="73" t="str">
        <f t="shared" si="19"/>
        <v/>
      </c>
      <c r="AP62" s="73" t="str">
        <f t="shared" si="19"/>
        <v/>
      </c>
      <c r="AQ62" s="73" t="str">
        <f t="shared" si="19"/>
        <v/>
      </c>
      <c r="AR62" s="73" t="str">
        <f t="shared" si="19"/>
        <v/>
      </c>
      <c r="AS62" s="73" t="str">
        <f t="shared" si="19"/>
        <v/>
      </c>
      <c r="AT62" s="73" t="str">
        <f t="shared" si="19"/>
        <v/>
      </c>
      <c r="AU62" s="73" t="str">
        <f t="shared" si="19"/>
        <v/>
      </c>
      <c r="AV62" s="73" t="str">
        <f t="shared" si="19"/>
        <v/>
      </c>
      <c r="AW62" s="73" t="str">
        <f t="shared" si="19"/>
        <v/>
      </c>
      <c r="AX62" s="73" t="str">
        <f t="shared" si="19"/>
        <v/>
      </c>
      <c r="AY62" s="73" t="str">
        <f t="shared" si="19"/>
        <v/>
      </c>
      <c r="AZ62" s="73" t="str">
        <f t="shared" si="19"/>
        <v/>
      </c>
      <c r="BA62" s="73" t="str">
        <f t="shared" si="19"/>
        <v/>
      </c>
      <c r="BB62" s="73" t="str">
        <f t="shared" si="19"/>
        <v/>
      </c>
      <c r="BC62" s="73" t="str">
        <f t="shared" si="19"/>
        <v/>
      </c>
      <c r="BD62" s="73" t="str">
        <f t="shared" si="19"/>
        <v/>
      </c>
      <c r="BE62" s="73" t="str">
        <f t="shared" si="19"/>
        <v/>
      </c>
      <c r="BF62" s="73" t="str">
        <f t="shared" si="19"/>
        <v/>
      </c>
      <c r="BG62" s="73" t="str">
        <f t="shared" si="19"/>
        <v/>
      </c>
      <c r="BH62" s="73" t="str">
        <f t="shared" si="19"/>
        <v/>
      </c>
      <c r="BI62" s="73" t="str">
        <f t="shared" si="19"/>
        <v/>
      </c>
      <c r="BJ62" s="73" t="str">
        <f t="shared" si="19"/>
        <v/>
      </c>
      <c r="BK62" s="73" t="str">
        <f t="shared" si="19"/>
        <v/>
      </c>
      <c r="BL62" s="73" t="str">
        <f t="shared" si="19"/>
        <v/>
      </c>
      <c r="BM62" s="73" t="str">
        <f t="shared" si="19"/>
        <v/>
      </c>
      <c r="BN62" s="73" t="str">
        <f t="shared" si="19"/>
        <v/>
      </c>
      <c r="BO62" s="73" t="str">
        <f t="shared" si="19"/>
        <v/>
      </c>
      <c r="BP62" s="73" t="str">
        <f t="shared" si="19"/>
        <v/>
      </c>
      <c r="BQ62" s="73" t="str">
        <f t="shared" si="19"/>
        <v/>
      </c>
      <c r="BR62" s="73" t="str">
        <f t="shared" si="19"/>
        <v/>
      </c>
      <c r="BS62" s="73" t="str">
        <f t="shared" si="19"/>
        <v/>
      </c>
      <c r="BT62" s="73" t="str">
        <f t="shared" si="19"/>
        <v/>
      </c>
      <c r="BU62" s="73" t="str">
        <f t="shared" ref="BU62" si="20">IFERROR(IF(BU51="","",$G51*BU51),"")</f>
        <v/>
      </c>
      <c r="BV62" s="73" t="str">
        <f t="shared" si="16"/>
        <v/>
      </c>
      <c r="BW62" s="73" t="str">
        <f t="shared" si="17"/>
        <v/>
      </c>
      <c r="BX62" s="73" t="str">
        <f t="shared" si="17"/>
        <v/>
      </c>
      <c r="BY62" s="73" t="str">
        <f t="shared" si="17"/>
        <v/>
      </c>
      <c r="BZ62" s="73" t="str">
        <f t="shared" si="17"/>
        <v/>
      </c>
      <c r="CA62" s="73" t="str">
        <f t="shared" si="17"/>
        <v/>
      </c>
      <c r="CB62" s="73" t="str">
        <f t="shared" si="17"/>
        <v/>
      </c>
      <c r="CC62" s="73" t="str">
        <f t="shared" si="17"/>
        <v/>
      </c>
      <c r="CD62" s="73" t="str">
        <f t="shared" si="17"/>
        <v/>
      </c>
      <c r="CE62" s="73" t="str">
        <f t="shared" si="17"/>
        <v/>
      </c>
      <c r="CF62" s="73" t="str">
        <f t="shared" si="17"/>
        <v/>
      </c>
      <c r="CG62" s="73" t="str">
        <f t="shared" si="17"/>
        <v/>
      </c>
      <c r="CH62" s="73" t="str">
        <f t="shared" si="17"/>
        <v/>
      </c>
      <c r="CI62" s="73" t="str">
        <f t="shared" si="17"/>
        <v/>
      </c>
      <c r="CJ62" s="73" t="str">
        <f t="shared" si="17"/>
        <v/>
      </c>
      <c r="CK62" s="73" t="str">
        <f t="shared" si="17"/>
        <v/>
      </c>
      <c r="CL62" s="73" t="str">
        <f t="shared" si="17"/>
        <v/>
      </c>
      <c r="CM62" s="73" t="str">
        <f t="shared" si="17"/>
        <v/>
      </c>
      <c r="CN62" s="73" t="str">
        <f t="shared" si="17"/>
        <v/>
      </c>
      <c r="CO62" s="73" t="str">
        <f t="shared" si="17"/>
        <v/>
      </c>
      <c r="CP62" s="73" t="str">
        <f t="shared" si="17"/>
        <v/>
      </c>
      <c r="CQ62" s="73" t="str">
        <f t="shared" si="17"/>
        <v/>
      </c>
      <c r="CR62" s="73" t="str">
        <f t="shared" si="17"/>
        <v/>
      </c>
      <c r="CS62" s="73" t="str">
        <f t="shared" si="17"/>
        <v/>
      </c>
      <c r="CT62" s="73" t="str">
        <f t="shared" si="17"/>
        <v/>
      </c>
      <c r="CU62" s="73" t="str">
        <f t="shared" si="17"/>
        <v/>
      </c>
      <c r="CV62" s="73" t="str">
        <f t="shared" si="17"/>
        <v/>
      </c>
      <c r="CW62" s="73" t="str">
        <f t="shared" si="17"/>
        <v/>
      </c>
      <c r="CX62" s="73" t="str">
        <f t="shared" si="17"/>
        <v/>
      </c>
      <c r="CY62" s="73" t="str">
        <f t="shared" si="17"/>
        <v/>
      </c>
      <c r="CZ62" s="73" t="str">
        <f t="shared" si="17"/>
        <v/>
      </c>
      <c r="DA62" s="73" t="str">
        <f t="shared" si="17"/>
        <v/>
      </c>
      <c r="DB62" s="73" t="str">
        <f t="shared" si="17"/>
        <v/>
      </c>
      <c r="DC62" s="73" t="str">
        <f t="shared" si="17"/>
        <v/>
      </c>
      <c r="DD62" s="73" t="str">
        <f t="shared" si="17"/>
        <v/>
      </c>
      <c r="DE62" s="73" t="str">
        <f t="shared" si="17"/>
        <v/>
      </c>
      <c r="DF62" s="4"/>
    </row>
    <row r="63" spans="1:110" ht="9.9499999999999993" customHeight="1" x14ac:dyDescent="0.25">
      <c r="A63" s="4"/>
      <c r="C63" s="244" t="str">
        <f t="shared" si="18"/>
        <v/>
      </c>
      <c r="D63" s="245"/>
      <c r="E63" s="245"/>
      <c r="F63" s="245"/>
      <c r="G63" s="246"/>
      <c r="H63" s="267">
        <f t="shared" si="15"/>
        <v>0</v>
      </c>
      <c r="I63" s="268"/>
      <c r="J63" s="72" t="str">
        <f t="shared" ref="J63:BU66" si="21">IFERROR(IF(J52="","",$G52*J52),"")</f>
        <v/>
      </c>
      <c r="K63" s="73" t="str">
        <f t="shared" si="21"/>
        <v/>
      </c>
      <c r="L63" s="73" t="str">
        <f t="shared" si="21"/>
        <v/>
      </c>
      <c r="M63" s="73" t="str">
        <f t="shared" si="21"/>
        <v/>
      </c>
      <c r="N63" s="73" t="str">
        <f t="shared" si="21"/>
        <v/>
      </c>
      <c r="O63" s="73" t="str">
        <f t="shared" si="21"/>
        <v/>
      </c>
      <c r="P63" s="73" t="str">
        <f t="shared" si="21"/>
        <v/>
      </c>
      <c r="Q63" s="73" t="str">
        <f t="shared" si="21"/>
        <v/>
      </c>
      <c r="R63" s="73" t="str">
        <f t="shared" si="21"/>
        <v/>
      </c>
      <c r="S63" s="73" t="str">
        <f t="shared" si="21"/>
        <v/>
      </c>
      <c r="T63" s="73" t="str">
        <f t="shared" si="21"/>
        <v/>
      </c>
      <c r="U63" s="73" t="str">
        <f t="shared" si="21"/>
        <v/>
      </c>
      <c r="V63" s="73" t="str">
        <f t="shared" si="21"/>
        <v/>
      </c>
      <c r="W63" s="73" t="str">
        <f t="shared" si="21"/>
        <v/>
      </c>
      <c r="X63" s="73" t="str">
        <f t="shared" si="21"/>
        <v/>
      </c>
      <c r="Y63" s="73" t="str">
        <f t="shared" si="21"/>
        <v/>
      </c>
      <c r="Z63" s="73" t="str">
        <f t="shared" si="21"/>
        <v/>
      </c>
      <c r="AA63" s="73" t="str">
        <f t="shared" si="21"/>
        <v/>
      </c>
      <c r="AB63" s="73" t="str">
        <f t="shared" si="21"/>
        <v/>
      </c>
      <c r="AC63" s="73" t="str">
        <f t="shared" si="21"/>
        <v/>
      </c>
      <c r="AD63" s="73" t="str">
        <f t="shared" si="21"/>
        <v/>
      </c>
      <c r="AE63" s="73" t="str">
        <f t="shared" si="21"/>
        <v/>
      </c>
      <c r="AF63" s="73" t="str">
        <f t="shared" si="21"/>
        <v/>
      </c>
      <c r="AG63" s="73" t="str">
        <f t="shared" si="21"/>
        <v/>
      </c>
      <c r="AH63" s="73" t="str">
        <f t="shared" si="21"/>
        <v/>
      </c>
      <c r="AI63" s="73" t="str">
        <f t="shared" si="21"/>
        <v/>
      </c>
      <c r="AJ63" s="73" t="str">
        <f t="shared" si="21"/>
        <v/>
      </c>
      <c r="AK63" s="73" t="str">
        <f t="shared" si="21"/>
        <v/>
      </c>
      <c r="AL63" s="73" t="str">
        <f t="shared" si="21"/>
        <v/>
      </c>
      <c r="AM63" s="73" t="str">
        <f t="shared" si="21"/>
        <v/>
      </c>
      <c r="AN63" s="73" t="str">
        <f t="shared" si="21"/>
        <v/>
      </c>
      <c r="AO63" s="73" t="str">
        <f t="shared" si="21"/>
        <v/>
      </c>
      <c r="AP63" s="73" t="str">
        <f t="shared" si="21"/>
        <v/>
      </c>
      <c r="AQ63" s="73" t="str">
        <f t="shared" si="21"/>
        <v/>
      </c>
      <c r="AR63" s="73" t="str">
        <f t="shared" si="21"/>
        <v/>
      </c>
      <c r="AS63" s="73" t="str">
        <f t="shared" si="21"/>
        <v/>
      </c>
      <c r="AT63" s="73" t="str">
        <f t="shared" si="21"/>
        <v/>
      </c>
      <c r="AU63" s="73" t="str">
        <f t="shared" si="21"/>
        <v/>
      </c>
      <c r="AV63" s="73" t="str">
        <f t="shared" si="21"/>
        <v/>
      </c>
      <c r="AW63" s="73" t="str">
        <f t="shared" si="21"/>
        <v/>
      </c>
      <c r="AX63" s="73" t="str">
        <f t="shared" si="21"/>
        <v/>
      </c>
      <c r="AY63" s="73" t="str">
        <f t="shared" si="21"/>
        <v/>
      </c>
      <c r="AZ63" s="73" t="str">
        <f t="shared" si="21"/>
        <v/>
      </c>
      <c r="BA63" s="73" t="str">
        <f t="shared" si="21"/>
        <v/>
      </c>
      <c r="BB63" s="73" t="str">
        <f t="shared" si="21"/>
        <v/>
      </c>
      <c r="BC63" s="73" t="str">
        <f t="shared" si="21"/>
        <v/>
      </c>
      <c r="BD63" s="73" t="str">
        <f t="shared" si="21"/>
        <v/>
      </c>
      <c r="BE63" s="73" t="str">
        <f t="shared" si="21"/>
        <v/>
      </c>
      <c r="BF63" s="73" t="str">
        <f t="shared" si="21"/>
        <v/>
      </c>
      <c r="BG63" s="73" t="str">
        <f t="shared" si="21"/>
        <v/>
      </c>
      <c r="BH63" s="73" t="str">
        <f t="shared" si="21"/>
        <v/>
      </c>
      <c r="BI63" s="73" t="str">
        <f t="shared" si="21"/>
        <v/>
      </c>
      <c r="BJ63" s="73" t="str">
        <f t="shared" si="21"/>
        <v/>
      </c>
      <c r="BK63" s="73" t="str">
        <f t="shared" si="21"/>
        <v/>
      </c>
      <c r="BL63" s="73" t="str">
        <f t="shared" si="21"/>
        <v/>
      </c>
      <c r="BM63" s="73" t="str">
        <f t="shared" si="21"/>
        <v/>
      </c>
      <c r="BN63" s="73" t="str">
        <f t="shared" si="21"/>
        <v/>
      </c>
      <c r="BO63" s="73" t="str">
        <f t="shared" si="21"/>
        <v/>
      </c>
      <c r="BP63" s="73" t="str">
        <f t="shared" si="21"/>
        <v/>
      </c>
      <c r="BQ63" s="73" t="str">
        <f t="shared" si="21"/>
        <v/>
      </c>
      <c r="BR63" s="73" t="str">
        <f t="shared" si="21"/>
        <v/>
      </c>
      <c r="BS63" s="73" t="str">
        <f t="shared" si="21"/>
        <v/>
      </c>
      <c r="BT63" s="73" t="str">
        <f t="shared" si="21"/>
        <v/>
      </c>
      <c r="BU63" s="73" t="str">
        <f t="shared" si="21"/>
        <v/>
      </c>
      <c r="BV63" s="73" t="str">
        <f t="shared" si="16"/>
        <v/>
      </c>
      <c r="BW63" s="73" t="str">
        <f t="shared" si="17"/>
        <v/>
      </c>
      <c r="BX63" s="73" t="str">
        <f t="shared" si="17"/>
        <v/>
      </c>
      <c r="BY63" s="73" t="str">
        <f t="shared" si="17"/>
        <v/>
      </c>
      <c r="BZ63" s="73" t="str">
        <f t="shared" si="17"/>
        <v/>
      </c>
      <c r="CA63" s="73" t="str">
        <f t="shared" si="17"/>
        <v/>
      </c>
      <c r="CB63" s="73" t="str">
        <f t="shared" si="17"/>
        <v/>
      </c>
      <c r="CC63" s="73" t="str">
        <f t="shared" si="17"/>
        <v/>
      </c>
      <c r="CD63" s="73" t="str">
        <f t="shared" si="17"/>
        <v/>
      </c>
      <c r="CE63" s="73" t="str">
        <f t="shared" si="17"/>
        <v/>
      </c>
      <c r="CF63" s="73" t="str">
        <f t="shared" si="17"/>
        <v/>
      </c>
      <c r="CG63" s="73" t="str">
        <f t="shared" si="17"/>
        <v/>
      </c>
      <c r="CH63" s="73" t="str">
        <f t="shared" si="17"/>
        <v/>
      </c>
      <c r="CI63" s="73" t="str">
        <f t="shared" si="17"/>
        <v/>
      </c>
      <c r="CJ63" s="73" t="str">
        <f t="shared" si="17"/>
        <v/>
      </c>
      <c r="CK63" s="73" t="str">
        <f t="shared" si="17"/>
        <v/>
      </c>
      <c r="CL63" s="73" t="str">
        <f t="shared" si="17"/>
        <v/>
      </c>
      <c r="CM63" s="73" t="str">
        <f t="shared" si="17"/>
        <v/>
      </c>
      <c r="CN63" s="73" t="str">
        <f t="shared" si="17"/>
        <v/>
      </c>
      <c r="CO63" s="73" t="str">
        <f t="shared" si="17"/>
        <v/>
      </c>
      <c r="CP63" s="73" t="str">
        <f t="shared" si="17"/>
        <v/>
      </c>
      <c r="CQ63" s="73" t="str">
        <f t="shared" si="17"/>
        <v/>
      </c>
      <c r="CR63" s="73" t="str">
        <f t="shared" si="17"/>
        <v/>
      </c>
      <c r="CS63" s="73" t="str">
        <f t="shared" si="17"/>
        <v/>
      </c>
      <c r="CT63" s="73" t="str">
        <f t="shared" si="17"/>
        <v/>
      </c>
      <c r="CU63" s="73" t="str">
        <f t="shared" si="17"/>
        <v/>
      </c>
      <c r="CV63" s="73" t="str">
        <f t="shared" si="17"/>
        <v/>
      </c>
      <c r="CW63" s="73" t="str">
        <f t="shared" si="17"/>
        <v/>
      </c>
      <c r="CX63" s="73" t="str">
        <f t="shared" si="17"/>
        <v/>
      </c>
      <c r="CY63" s="73" t="str">
        <f t="shared" si="17"/>
        <v/>
      </c>
      <c r="CZ63" s="73" t="str">
        <f t="shared" si="17"/>
        <v/>
      </c>
      <c r="DA63" s="73" t="str">
        <f t="shared" si="17"/>
        <v/>
      </c>
      <c r="DB63" s="73" t="str">
        <f t="shared" si="17"/>
        <v/>
      </c>
      <c r="DC63" s="73" t="str">
        <f t="shared" si="17"/>
        <v/>
      </c>
      <c r="DD63" s="73" t="str">
        <f t="shared" si="17"/>
        <v/>
      </c>
      <c r="DE63" s="73" t="str">
        <f t="shared" si="17"/>
        <v/>
      </c>
      <c r="DF63" s="4"/>
    </row>
    <row r="64" spans="1:110" ht="9.9499999999999993" customHeight="1" x14ac:dyDescent="0.25">
      <c r="A64" s="4"/>
      <c r="C64" s="244" t="str">
        <f t="shared" si="18"/>
        <v/>
      </c>
      <c r="D64" s="245"/>
      <c r="E64" s="245"/>
      <c r="F64" s="245"/>
      <c r="G64" s="246"/>
      <c r="H64" s="267">
        <f t="shared" si="15"/>
        <v>0</v>
      </c>
      <c r="I64" s="268"/>
      <c r="J64" s="72" t="str">
        <f t="shared" si="21"/>
        <v/>
      </c>
      <c r="K64" s="73" t="str">
        <f t="shared" si="21"/>
        <v/>
      </c>
      <c r="L64" s="73" t="str">
        <f t="shared" si="21"/>
        <v/>
      </c>
      <c r="M64" s="73" t="str">
        <f t="shared" si="21"/>
        <v/>
      </c>
      <c r="N64" s="73" t="str">
        <f t="shared" si="21"/>
        <v/>
      </c>
      <c r="O64" s="73" t="str">
        <f t="shared" si="21"/>
        <v/>
      </c>
      <c r="P64" s="73" t="str">
        <f t="shared" si="21"/>
        <v/>
      </c>
      <c r="Q64" s="73" t="str">
        <f t="shared" si="21"/>
        <v/>
      </c>
      <c r="R64" s="73" t="str">
        <f t="shared" si="21"/>
        <v/>
      </c>
      <c r="S64" s="73" t="str">
        <f t="shared" si="21"/>
        <v/>
      </c>
      <c r="T64" s="73" t="str">
        <f t="shared" si="21"/>
        <v/>
      </c>
      <c r="U64" s="73" t="str">
        <f t="shared" si="21"/>
        <v/>
      </c>
      <c r="V64" s="73" t="str">
        <f t="shared" si="21"/>
        <v/>
      </c>
      <c r="W64" s="73" t="str">
        <f t="shared" si="21"/>
        <v/>
      </c>
      <c r="X64" s="73" t="str">
        <f t="shared" si="21"/>
        <v/>
      </c>
      <c r="Y64" s="73" t="str">
        <f t="shared" si="21"/>
        <v/>
      </c>
      <c r="Z64" s="73" t="str">
        <f t="shared" si="21"/>
        <v/>
      </c>
      <c r="AA64" s="73" t="str">
        <f t="shared" si="21"/>
        <v/>
      </c>
      <c r="AB64" s="73" t="str">
        <f t="shared" si="21"/>
        <v/>
      </c>
      <c r="AC64" s="73" t="str">
        <f t="shared" si="21"/>
        <v/>
      </c>
      <c r="AD64" s="73" t="str">
        <f t="shared" si="21"/>
        <v/>
      </c>
      <c r="AE64" s="73" t="str">
        <f t="shared" si="21"/>
        <v/>
      </c>
      <c r="AF64" s="73" t="str">
        <f t="shared" si="21"/>
        <v/>
      </c>
      <c r="AG64" s="73" t="str">
        <f t="shared" si="21"/>
        <v/>
      </c>
      <c r="AH64" s="73" t="str">
        <f t="shared" si="21"/>
        <v/>
      </c>
      <c r="AI64" s="73" t="str">
        <f t="shared" si="21"/>
        <v/>
      </c>
      <c r="AJ64" s="73" t="str">
        <f t="shared" si="21"/>
        <v/>
      </c>
      <c r="AK64" s="73" t="str">
        <f t="shared" si="21"/>
        <v/>
      </c>
      <c r="AL64" s="73" t="str">
        <f t="shared" si="21"/>
        <v/>
      </c>
      <c r="AM64" s="73" t="str">
        <f t="shared" si="21"/>
        <v/>
      </c>
      <c r="AN64" s="73" t="str">
        <f t="shared" si="21"/>
        <v/>
      </c>
      <c r="AO64" s="73" t="str">
        <f t="shared" si="21"/>
        <v/>
      </c>
      <c r="AP64" s="73" t="str">
        <f t="shared" si="21"/>
        <v/>
      </c>
      <c r="AQ64" s="73" t="str">
        <f t="shared" si="21"/>
        <v/>
      </c>
      <c r="AR64" s="73" t="str">
        <f t="shared" si="21"/>
        <v/>
      </c>
      <c r="AS64" s="73" t="str">
        <f t="shared" si="21"/>
        <v/>
      </c>
      <c r="AT64" s="73" t="str">
        <f t="shared" si="21"/>
        <v/>
      </c>
      <c r="AU64" s="73" t="str">
        <f t="shared" si="21"/>
        <v/>
      </c>
      <c r="AV64" s="73" t="str">
        <f t="shared" si="21"/>
        <v/>
      </c>
      <c r="AW64" s="73" t="str">
        <f t="shared" si="21"/>
        <v/>
      </c>
      <c r="AX64" s="73" t="str">
        <f t="shared" si="21"/>
        <v/>
      </c>
      <c r="AY64" s="73" t="str">
        <f t="shared" si="21"/>
        <v/>
      </c>
      <c r="AZ64" s="73" t="str">
        <f t="shared" si="21"/>
        <v/>
      </c>
      <c r="BA64" s="73" t="str">
        <f t="shared" si="21"/>
        <v/>
      </c>
      <c r="BB64" s="73" t="str">
        <f t="shared" si="21"/>
        <v/>
      </c>
      <c r="BC64" s="73" t="str">
        <f t="shared" si="21"/>
        <v/>
      </c>
      <c r="BD64" s="73" t="str">
        <f t="shared" si="21"/>
        <v/>
      </c>
      <c r="BE64" s="73" t="str">
        <f t="shared" si="21"/>
        <v/>
      </c>
      <c r="BF64" s="73" t="str">
        <f t="shared" si="21"/>
        <v/>
      </c>
      <c r="BG64" s="73" t="str">
        <f t="shared" si="21"/>
        <v/>
      </c>
      <c r="BH64" s="73" t="str">
        <f t="shared" si="21"/>
        <v/>
      </c>
      <c r="BI64" s="73" t="str">
        <f t="shared" si="21"/>
        <v/>
      </c>
      <c r="BJ64" s="73" t="str">
        <f t="shared" si="21"/>
        <v/>
      </c>
      <c r="BK64" s="73" t="str">
        <f t="shared" si="21"/>
        <v/>
      </c>
      <c r="BL64" s="73" t="str">
        <f t="shared" si="21"/>
        <v/>
      </c>
      <c r="BM64" s="73" t="str">
        <f t="shared" si="21"/>
        <v/>
      </c>
      <c r="BN64" s="73" t="str">
        <f t="shared" si="21"/>
        <v/>
      </c>
      <c r="BO64" s="73" t="str">
        <f t="shared" si="21"/>
        <v/>
      </c>
      <c r="BP64" s="73" t="str">
        <f t="shared" si="21"/>
        <v/>
      </c>
      <c r="BQ64" s="73" t="str">
        <f t="shared" si="21"/>
        <v/>
      </c>
      <c r="BR64" s="73" t="str">
        <f t="shared" si="21"/>
        <v/>
      </c>
      <c r="BS64" s="73" t="str">
        <f t="shared" si="21"/>
        <v/>
      </c>
      <c r="BT64" s="73" t="str">
        <f t="shared" si="21"/>
        <v/>
      </c>
      <c r="BU64" s="73" t="str">
        <f t="shared" si="21"/>
        <v/>
      </c>
      <c r="BV64" s="73" t="str">
        <f t="shared" si="16"/>
        <v/>
      </c>
      <c r="BW64" s="73" t="str">
        <f t="shared" si="17"/>
        <v/>
      </c>
      <c r="BX64" s="73" t="str">
        <f t="shared" si="17"/>
        <v/>
      </c>
      <c r="BY64" s="73" t="str">
        <f t="shared" si="17"/>
        <v/>
      </c>
      <c r="BZ64" s="73" t="str">
        <f t="shared" si="17"/>
        <v/>
      </c>
      <c r="CA64" s="73" t="str">
        <f t="shared" si="17"/>
        <v/>
      </c>
      <c r="CB64" s="73" t="str">
        <f t="shared" si="17"/>
        <v/>
      </c>
      <c r="CC64" s="73" t="str">
        <f t="shared" si="17"/>
        <v/>
      </c>
      <c r="CD64" s="73" t="str">
        <f t="shared" si="17"/>
        <v/>
      </c>
      <c r="CE64" s="73" t="str">
        <f t="shared" si="17"/>
        <v/>
      </c>
      <c r="CF64" s="73" t="str">
        <f t="shared" si="17"/>
        <v/>
      </c>
      <c r="CG64" s="73" t="str">
        <f t="shared" si="17"/>
        <v/>
      </c>
      <c r="CH64" s="73" t="str">
        <f t="shared" si="17"/>
        <v/>
      </c>
      <c r="CI64" s="73" t="str">
        <f t="shared" si="17"/>
        <v/>
      </c>
      <c r="CJ64" s="73" t="str">
        <f t="shared" si="17"/>
        <v/>
      </c>
      <c r="CK64" s="73" t="str">
        <f t="shared" si="17"/>
        <v/>
      </c>
      <c r="CL64" s="73" t="str">
        <f t="shared" si="17"/>
        <v/>
      </c>
      <c r="CM64" s="73" t="str">
        <f t="shared" si="17"/>
        <v/>
      </c>
      <c r="CN64" s="73" t="str">
        <f t="shared" si="17"/>
        <v/>
      </c>
      <c r="CO64" s="73" t="str">
        <f t="shared" si="17"/>
        <v/>
      </c>
      <c r="CP64" s="73" t="str">
        <f t="shared" si="17"/>
        <v/>
      </c>
      <c r="CQ64" s="73" t="str">
        <f t="shared" si="17"/>
        <v/>
      </c>
      <c r="CR64" s="73" t="str">
        <f t="shared" si="17"/>
        <v/>
      </c>
      <c r="CS64" s="73" t="str">
        <f t="shared" si="17"/>
        <v/>
      </c>
      <c r="CT64" s="73" t="str">
        <f t="shared" si="17"/>
        <v/>
      </c>
      <c r="CU64" s="73" t="str">
        <f t="shared" si="17"/>
        <v/>
      </c>
      <c r="CV64" s="73" t="str">
        <f t="shared" si="17"/>
        <v/>
      </c>
      <c r="CW64" s="73" t="str">
        <f t="shared" si="17"/>
        <v/>
      </c>
      <c r="CX64" s="73" t="str">
        <f t="shared" si="17"/>
        <v/>
      </c>
      <c r="CY64" s="73" t="str">
        <f t="shared" si="17"/>
        <v/>
      </c>
      <c r="CZ64" s="73" t="str">
        <f t="shared" si="17"/>
        <v/>
      </c>
      <c r="DA64" s="73" t="str">
        <f t="shared" si="17"/>
        <v/>
      </c>
      <c r="DB64" s="73" t="str">
        <f t="shared" si="17"/>
        <v/>
      </c>
      <c r="DC64" s="73" t="str">
        <f t="shared" si="17"/>
        <v/>
      </c>
      <c r="DD64" s="73" t="str">
        <f t="shared" si="17"/>
        <v/>
      </c>
      <c r="DE64" s="73" t="str">
        <f t="shared" si="17"/>
        <v/>
      </c>
      <c r="DF64" s="4"/>
    </row>
    <row r="65" spans="1:110" ht="9.9499999999999993" customHeight="1" x14ac:dyDescent="0.25">
      <c r="A65" s="4"/>
      <c r="C65" s="244" t="str">
        <f t="shared" si="18"/>
        <v/>
      </c>
      <c r="D65" s="245"/>
      <c r="E65" s="245"/>
      <c r="F65" s="245"/>
      <c r="G65" s="246"/>
      <c r="H65" s="267">
        <f t="shared" si="15"/>
        <v>0</v>
      </c>
      <c r="I65" s="268"/>
      <c r="J65" s="72" t="str">
        <f t="shared" si="21"/>
        <v/>
      </c>
      <c r="K65" s="73" t="str">
        <f t="shared" si="21"/>
        <v/>
      </c>
      <c r="L65" s="73" t="str">
        <f t="shared" si="21"/>
        <v/>
      </c>
      <c r="M65" s="73" t="str">
        <f t="shared" si="21"/>
        <v/>
      </c>
      <c r="N65" s="73" t="str">
        <f t="shared" si="21"/>
        <v/>
      </c>
      <c r="O65" s="73" t="str">
        <f t="shared" si="21"/>
        <v/>
      </c>
      <c r="P65" s="73" t="str">
        <f t="shared" si="21"/>
        <v/>
      </c>
      <c r="Q65" s="73" t="str">
        <f t="shared" si="21"/>
        <v/>
      </c>
      <c r="R65" s="73" t="str">
        <f t="shared" si="21"/>
        <v/>
      </c>
      <c r="S65" s="73" t="str">
        <f t="shared" si="21"/>
        <v/>
      </c>
      <c r="T65" s="73" t="str">
        <f t="shared" si="21"/>
        <v/>
      </c>
      <c r="U65" s="73" t="str">
        <f t="shared" si="21"/>
        <v/>
      </c>
      <c r="V65" s="73" t="str">
        <f t="shared" si="21"/>
        <v/>
      </c>
      <c r="W65" s="73" t="str">
        <f t="shared" si="21"/>
        <v/>
      </c>
      <c r="X65" s="73" t="str">
        <f t="shared" si="21"/>
        <v/>
      </c>
      <c r="Y65" s="73" t="str">
        <f t="shared" si="21"/>
        <v/>
      </c>
      <c r="Z65" s="73" t="str">
        <f t="shared" si="21"/>
        <v/>
      </c>
      <c r="AA65" s="73" t="str">
        <f t="shared" si="21"/>
        <v/>
      </c>
      <c r="AB65" s="73" t="str">
        <f t="shared" si="21"/>
        <v/>
      </c>
      <c r="AC65" s="73" t="str">
        <f t="shared" si="21"/>
        <v/>
      </c>
      <c r="AD65" s="73" t="str">
        <f t="shared" si="21"/>
        <v/>
      </c>
      <c r="AE65" s="73" t="str">
        <f t="shared" si="21"/>
        <v/>
      </c>
      <c r="AF65" s="73" t="str">
        <f t="shared" si="21"/>
        <v/>
      </c>
      <c r="AG65" s="73" t="str">
        <f t="shared" si="21"/>
        <v/>
      </c>
      <c r="AH65" s="73" t="str">
        <f t="shared" si="21"/>
        <v/>
      </c>
      <c r="AI65" s="73" t="str">
        <f t="shared" si="21"/>
        <v/>
      </c>
      <c r="AJ65" s="73" t="str">
        <f t="shared" si="21"/>
        <v/>
      </c>
      <c r="AK65" s="73" t="str">
        <f t="shared" si="21"/>
        <v/>
      </c>
      <c r="AL65" s="73" t="str">
        <f t="shared" si="21"/>
        <v/>
      </c>
      <c r="AM65" s="73" t="str">
        <f t="shared" si="21"/>
        <v/>
      </c>
      <c r="AN65" s="73" t="str">
        <f t="shared" si="21"/>
        <v/>
      </c>
      <c r="AO65" s="73" t="str">
        <f t="shared" si="21"/>
        <v/>
      </c>
      <c r="AP65" s="73" t="str">
        <f t="shared" si="21"/>
        <v/>
      </c>
      <c r="AQ65" s="73" t="str">
        <f t="shared" si="21"/>
        <v/>
      </c>
      <c r="AR65" s="73" t="str">
        <f t="shared" si="21"/>
        <v/>
      </c>
      <c r="AS65" s="73" t="str">
        <f t="shared" si="21"/>
        <v/>
      </c>
      <c r="AT65" s="73" t="str">
        <f t="shared" si="21"/>
        <v/>
      </c>
      <c r="AU65" s="73" t="str">
        <f t="shared" si="21"/>
        <v/>
      </c>
      <c r="AV65" s="73" t="str">
        <f t="shared" si="21"/>
        <v/>
      </c>
      <c r="AW65" s="73" t="str">
        <f t="shared" si="21"/>
        <v/>
      </c>
      <c r="AX65" s="73" t="str">
        <f t="shared" si="21"/>
        <v/>
      </c>
      <c r="AY65" s="73" t="str">
        <f t="shared" si="21"/>
        <v/>
      </c>
      <c r="AZ65" s="73" t="str">
        <f t="shared" si="21"/>
        <v/>
      </c>
      <c r="BA65" s="73" t="str">
        <f t="shared" si="21"/>
        <v/>
      </c>
      <c r="BB65" s="73" t="str">
        <f t="shared" si="21"/>
        <v/>
      </c>
      <c r="BC65" s="73" t="str">
        <f t="shared" si="21"/>
        <v/>
      </c>
      <c r="BD65" s="73" t="str">
        <f t="shared" si="21"/>
        <v/>
      </c>
      <c r="BE65" s="73" t="str">
        <f t="shared" si="21"/>
        <v/>
      </c>
      <c r="BF65" s="73" t="str">
        <f t="shared" si="21"/>
        <v/>
      </c>
      <c r="BG65" s="73" t="str">
        <f t="shared" si="21"/>
        <v/>
      </c>
      <c r="BH65" s="73" t="str">
        <f t="shared" si="21"/>
        <v/>
      </c>
      <c r="BI65" s="73" t="str">
        <f t="shared" si="21"/>
        <v/>
      </c>
      <c r="BJ65" s="73" t="str">
        <f t="shared" si="21"/>
        <v/>
      </c>
      <c r="BK65" s="73" t="str">
        <f t="shared" si="21"/>
        <v/>
      </c>
      <c r="BL65" s="73" t="str">
        <f t="shared" si="21"/>
        <v/>
      </c>
      <c r="BM65" s="73" t="str">
        <f t="shared" si="21"/>
        <v/>
      </c>
      <c r="BN65" s="73" t="str">
        <f t="shared" si="21"/>
        <v/>
      </c>
      <c r="BO65" s="73" t="str">
        <f t="shared" si="21"/>
        <v/>
      </c>
      <c r="BP65" s="73" t="str">
        <f t="shared" si="21"/>
        <v/>
      </c>
      <c r="BQ65" s="73" t="str">
        <f t="shared" si="21"/>
        <v/>
      </c>
      <c r="BR65" s="73" t="str">
        <f t="shared" si="21"/>
        <v/>
      </c>
      <c r="BS65" s="73" t="str">
        <f t="shared" si="21"/>
        <v/>
      </c>
      <c r="BT65" s="73" t="str">
        <f t="shared" si="21"/>
        <v/>
      </c>
      <c r="BU65" s="73" t="str">
        <f t="shared" si="21"/>
        <v/>
      </c>
      <c r="BV65" s="73" t="str">
        <f t="shared" si="16"/>
        <v/>
      </c>
      <c r="BW65" s="73" t="str">
        <f t="shared" si="17"/>
        <v/>
      </c>
      <c r="BX65" s="73" t="str">
        <f t="shared" si="17"/>
        <v/>
      </c>
      <c r="BY65" s="73" t="str">
        <f t="shared" si="17"/>
        <v/>
      </c>
      <c r="BZ65" s="73" t="str">
        <f t="shared" si="17"/>
        <v/>
      </c>
      <c r="CA65" s="73" t="str">
        <f t="shared" si="17"/>
        <v/>
      </c>
      <c r="CB65" s="73" t="str">
        <f t="shared" si="17"/>
        <v/>
      </c>
      <c r="CC65" s="73" t="str">
        <f t="shared" si="17"/>
        <v/>
      </c>
      <c r="CD65" s="73" t="str">
        <f t="shared" si="17"/>
        <v/>
      </c>
      <c r="CE65" s="73" t="str">
        <f t="shared" si="17"/>
        <v/>
      </c>
      <c r="CF65" s="73" t="str">
        <f t="shared" si="17"/>
        <v/>
      </c>
      <c r="CG65" s="73" t="str">
        <f t="shared" ref="CG65:DE65" si="22">IFERROR(IF(CG54="","",$G54*CG54),"")</f>
        <v/>
      </c>
      <c r="CH65" s="73" t="str">
        <f t="shared" si="22"/>
        <v/>
      </c>
      <c r="CI65" s="73" t="str">
        <f t="shared" si="22"/>
        <v/>
      </c>
      <c r="CJ65" s="73" t="str">
        <f t="shared" si="22"/>
        <v/>
      </c>
      <c r="CK65" s="73" t="str">
        <f t="shared" si="22"/>
        <v/>
      </c>
      <c r="CL65" s="73" t="str">
        <f t="shared" si="22"/>
        <v/>
      </c>
      <c r="CM65" s="73" t="str">
        <f t="shared" si="22"/>
        <v/>
      </c>
      <c r="CN65" s="73" t="str">
        <f t="shared" si="22"/>
        <v/>
      </c>
      <c r="CO65" s="73" t="str">
        <f t="shared" si="22"/>
        <v/>
      </c>
      <c r="CP65" s="73" t="str">
        <f t="shared" si="22"/>
        <v/>
      </c>
      <c r="CQ65" s="73" t="str">
        <f t="shared" si="22"/>
        <v/>
      </c>
      <c r="CR65" s="73" t="str">
        <f t="shared" si="22"/>
        <v/>
      </c>
      <c r="CS65" s="73" t="str">
        <f t="shared" si="22"/>
        <v/>
      </c>
      <c r="CT65" s="73" t="str">
        <f t="shared" si="22"/>
        <v/>
      </c>
      <c r="CU65" s="73" t="str">
        <f t="shared" si="22"/>
        <v/>
      </c>
      <c r="CV65" s="73" t="str">
        <f t="shared" si="22"/>
        <v/>
      </c>
      <c r="CW65" s="73" t="str">
        <f t="shared" si="22"/>
        <v/>
      </c>
      <c r="CX65" s="73" t="str">
        <f t="shared" si="22"/>
        <v/>
      </c>
      <c r="CY65" s="73" t="str">
        <f t="shared" si="22"/>
        <v/>
      </c>
      <c r="CZ65" s="73" t="str">
        <f t="shared" si="22"/>
        <v/>
      </c>
      <c r="DA65" s="73" t="str">
        <f t="shared" si="22"/>
        <v/>
      </c>
      <c r="DB65" s="73" t="str">
        <f t="shared" si="22"/>
        <v/>
      </c>
      <c r="DC65" s="73" t="str">
        <f t="shared" si="22"/>
        <v/>
      </c>
      <c r="DD65" s="73" t="str">
        <f t="shared" si="22"/>
        <v/>
      </c>
      <c r="DE65" s="73" t="str">
        <f t="shared" si="22"/>
        <v/>
      </c>
      <c r="DF65" s="4"/>
    </row>
    <row r="66" spans="1:110" ht="9.9499999999999993" customHeight="1" x14ac:dyDescent="0.25">
      <c r="A66" s="4"/>
      <c r="C66" s="244" t="str">
        <f t="shared" si="18"/>
        <v/>
      </c>
      <c r="D66" s="245"/>
      <c r="E66" s="245"/>
      <c r="F66" s="245"/>
      <c r="G66" s="246"/>
      <c r="H66" s="267">
        <f t="shared" si="15"/>
        <v>0</v>
      </c>
      <c r="I66" s="268"/>
      <c r="J66" s="72" t="str">
        <f t="shared" si="21"/>
        <v/>
      </c>
      <c r="K66" s="73" t="str">
        <f t="shared" si="21"/>
        <v/>
      </c>
      <c r="L66" s="73" t="str">
        <f t="shared" si="21"/>
        <v/>
      </c>
      <c r="M66" s="73" t="str">
        <f t="shared" si="21"/>
        <v/>
      </c>
      <c r="N66" s="73" t="str">
        <f t="shared" si="21"/>
        <v/>
      </c>
      <c r="O66" s="73" t="str">
        <f t="shared" si="21"/>
        <v/>
      </c>
      <c r="P66" s="73" t="str">
        <f t="shared" si="21"/>
        <v/>
      </c>
      <c r="Q66" s="73" t="str">
        <f t="shared" si="21"/>
        <v/>
      </c>
      <c r="R66" s="73" t="str">
        <f t="shared" si="21"/>
        <v/>
      </c>
      <c r="S66" s="73" t="str">
        <f t="shared" si="21"/>
        <v/>
      </c>
      <c r="T66" s="73" t="str">
        <f t="shared" si="21"/>
        <v/>
      </c>
      <c r="U66" s="73" t="str">
        <f t="shared" si="21"/>
        <v/>
      </c>
      <c r="V66" s="73" t="str">
        <f t="shared" si="21"/>
        <v/>
      </c>
      <c r="W66" s="73" t="str">
        <f t="shared" si="21"/>
        <v/>
      </c>
      <c r="X66" s="73" t="str">
        <f t="shared" si="21"/>
        <v/>
      </c>
      <c r="Y66" s="73" t="str">
        <f t="shared" si="21"/>
        <v/>
      </c>
      <c r="Z66" s="73" t="str">
        <f t="shared" si="21"/>
        <v/>
      </c>
      <c r="AA66" s="73" t="str">
        <f t="shared" si="21"/>
        <v/>
      </c>
      <c r="AB66" s="73" t="str">
        <f t="shared" si="21"/>
        <v/>
      </c>
      <c r="AC66" s="73" t="str">
        <f t="shared" si="21"/>
        <v/>
      </c>
      <c r="AD66" s="73" t="str">
        <f t="shared" si="21"/>
        <v/>
      </c>
      <c r="AE66" s="73" t="str">
        <f t="shared" si="21"/>
        <v/>
      </c>
      <c r="AF66" s="73" t="str">
        <f t="shared" si="21"/>
        <v/>
      </c>
      <c r="AG66" s="73" t="str">
        <f t="shared" si="21"/>
        <v/>
      </c>
      <c r="AH66" s="73" t="str">
        <f t="shared" si="21"/>
        <v/>
      </c>
      <c r="AI66" s="73" t="str">
        <f t="shared" si="21"/>
        <v/>
      </c>
      <c r="AJ66" s="73" t="str">
        <f t="shared" si="21"/>
        <v/>
      </c>
      <c r="AK66" s="73" t="str">
        <f t="shared" si="21"/>
        <v/>
      </c>
      <c r="AL66" s="73" t="str">
        <f t="shared" si="21"/>
        <v/>
      </c>
      <c r="AM66" s="73" t="str">
        <f t="shared" si="21"/>
        <v/>
      </c>
      <c r="AN66" s="73" t="str">
        <f t="shared" si="21"/>
        <v/>
      </c>
      <c r="AO66" s="73" t="str">
        <f t="shared" si="21"/>
        <v/>
      </c>
      <c r="AP66" s="73" t="str">
        <f t="shared" si="21"/>
        <v/>
      </c>
      <c r="AQ66" s="73" t="str">
        <f t="shared" si="21"/>
        <v/>
      </c>
      <c r="AR66" s="73" t="str">
        <f t="shared" si="21"/>
        <v/>
      </c>
      <c r="AS66" s="73" t="str">
        <f t="shared" si="21"/>
        <v/>
      </c>
      <c r="AT66" s="73" t="str">
        <f t="shared" si="21"/>
        <v/>
      </c>
      <c r="AU66" s="73" t="str">
        <f t="shared" si="21"/>
        <v/>
      </c>
      <c r="AV66" s="73" t="str">
        <f t="shared" si="21"/>
        <v/>
      </c>
      <c r="AW66" s="73" t="str">
        <f t="shared" si="21"/>
        <v/>
      </c>
      <c r="AX66" s="73" t="str">
        <f t="shared" si="21"/>
        <v/>
      </c>
      <c r="AY66" s="73" t="str">
        <f t="shared" si="21"/>
        <v/>
      </c>
      <c r="AZ66" s="73" t="str">
        <f t="shared" si="21"/>
        <v/>
      </c>
      <c r="BA66" s="73" t="str">
        <f t="shared" si="21"/>
        <v/>
      </c>
      <c r="BB66" s="73" t="str">
        <f t="shared" si="21"/>
        <v/>
      </c>
      <c r="BC66" s="73" t="str">
        <f t="shared" si="21"/>
        <v/>
      </c>
      <c r="BD66" s="73" t="str">
        <f t="shared" si="21"/>
        <v/>
      </c>
      <c r="BE66" s="73" t="str">
        <f t="shared" si="21"/>
        <v/>
      </c>
      <c r="BF66" s="73" t="str">
        <f t="shared" si="21"/>
        <v/>
      </c>
      <c r="BG66" s="73" t="str">
        <f t="shared" si="21"/>
        <v/>
      </c>
      <c r="BH66" s="73" t="str">
        <f t="shared" si="21"/>
        <v/>
      </c>
      <c r="BI66" s="73" t="str">
        <f t="shared" si="21"/>
        <v/>
      </c>
      <c r="BJ66" s="73" t="str">
        <f t="shared" si="21"/>
        <v/>
      </c>
      <c r="BK66" s="73" t="str">
        <f t="shared" si="21"/>
        <v/>
      </c>
      <c r="BL66" s="73" t="str">
        <f t="shared" si="21"/>
        <v/>
      </c>
      <c r="BM66" s="73" t="str">
        <f t="shared" si="21"/>
        <v/>
      </c>
      <c r="BN66" s="73" t="str">
        <f t="shared" si="21"/>
        <v/>
      </c>
      <c r="BO66" s="73" t="str">
        <f t="shared" si="21"/>
        <v/>
      </c>
      <c r="BP66" s="73" t="str">
        <f t="shared" si="21"/>
        <v/>
      </c>
      <c r="BQ66" s="73" t="str">
        <f t="shared" si="21"/>
        <v/>
      </c>
      <c r="BR66" s="73" t="str">
        <f t="shared" si="21"/>
        <v/>
      </c>
      <c r="BS66" s="73" t="str">
        <f t="shared" si="21"/>
        <v/>
      </c>
      <c r="BT66" s="73" t="str">
        <f t="shared" si="21"/>
        <v/>
      </c>
      <c r="BU66" s="73" t="str">
        <f t="shared" ref="BU66" si="23">IFERROR(IF(BU55="","",$G55*BU55),"")</f>
        <v/>
      </c>
      <c r="BV66" s="73" t="str">
        <f t="shared" si="16"/>
        <v/>
      </c>
      <c r="BW66" s="73" t="str">
        <f t="shared" ref="BW66:DE67" si="24">IFERROR(IF(BW55="","",$G55*BW55),"")</f>
        <v/>
      </c>
      <c r="BX66" s="73" t="str">
        <f t="shared" si="24"/>
        <v/>
      </c>
      <c r="BY66" s="73" t="str">
        <f t="shared" si="24"/>
        <v/>
      </c>
      <c r="BZ66" s="73" t="str">
        <f t="shared" si="24"/>
        <v/>
      </c>
      <c r="CA66" s="73" t="str">
        <f t="shared" si="24"/>
        <v/>
      </c>
      <c r="CB66" s="73" t="str">
        <f t="shared" si="24"/>
        <v/>
      </c>
      <c r="CC66" s="73" t="str">
        <f t="shared" si="24"/>
        <v/>
      </c>
      <c r="CD66" s="73" t="str">
        <f t="shared" si="24"/>
        <v/>
      </c>
      <c r="CE66" s="73" t="str">
        <f t="shared" si="24"/>
        <v/>
      </c>
      <c r="CF66" s="73" t="str">
        <f t="shared" si="24"/>
        <v/>
      </c>
      <c r="CG66" s="73" t="str">
        <f t="shared" si="24"/>
        <v/>
      </c>
      <c r="CH66" s="73" t="str">
        <f t="shared" si="24"/>
        <v/>
      </c>
      <c r="CI66" s="73" t="str">
        <f t="shared" si="24"/>
        <v/>
      </c>
      <c r="CJ66" s="73" t="str">
        <f t="shared" si="24"/>
        <v/>
      </c>
      <c r="CK66" s="73" t="str">
        <f t="shared" si="24"/>
        <v/>
      </c>
      <c r="CL66" s="73" t="str">
        <f t="shared" si="24"/>
        <v/>
      </c>
      <c r="CM66" s="73" t="str">
        <f t="shared" si="24"/>
        <v/>
      </c>
      <c r="CN66" s="73" t="str">
        <f t="shared" si="24"/>
        <v/>
      </c>
      <c r="CO66" s="73" t="str">
        <f t="shared" si="24"/>
        <v/>
      </c>
      <c r="CP66" s="73" t="str">
        <f t="shared" si="24"/>
        <v/>
      </c>
      <c r="CQ66" s="73" t="str">
        <f t="shared" si="24"/>
        <v/>
      </c>
      <c r="CR66" s="73" t="str">
        <f t="shared" si="24"/>
        <v/>
      </c>
      <c r="CS66" s="73" t="str">
        <f t="shared" si="24"/>
        <v/>
      </c>
      <c r="CT66" s="73" t="str">
        <f t="shared" si="24"/>
        <v/>
      </c>
      <c r="CU66" s="73" t="str">
        <f t="shared" si="24"/>
        <v/>
      </c>
      <c r="CV66" s="73" t="str">
        <f t="shared" si="24"/>
        <v/>
      </c>
      <c r="CW66" s="73" t="str">
        <f t="shared" si="24"/>
        <v/>
      </c>
      <c r="CX66" s="73" t="str">
        <f t="shared" si="24"/>
        <v/>
      </c>
      <c r="CY66" s="73" t="str">
        <f t="shared" si="24"/>
        <v/>
      </c>
      <c r="CZ66" s="73" t="str">
        <f t="shared" si="24"/>
        <v/>
      </c>
      <c r="DA66" s="73" t="str">
        <f t="shared" si="24"/>
        <v/>
      </c>
      <c r="DB66" s="73" t="str">
        <f t="shared" si="24"/>
        <v/>
      </c>
      <c r="DC66" s="73" t="str">
        <f t="shared" si="24"/>
        <v/>
      </c>
      <c r="DD66" s="73" t="str">
        <f t="shared" si="24"/>
        <v/>
      </c>
      <c r="DE66" s="73" t="str">
        <f t="shared" si="24"/>
        <v/>
      </c>
      <c r="DF66" s="4"/>
    </row>
    <row r="67" spans="1:110" ht="9.9499999999999993" customHeight="1" thickBot="1" x14ac:dyDescent="0.3">
      <c r="A67" s="4"/>
      <c r="C67" s="255" t="str">
        <f t="shared" si="18"/>
        <v/>
      </c>
      <c r="D67" s="256"/>
      <c r="E67" s="256"/>
      <c r="F67" s="256"/>
      <c r="G67" s="257"/>
      <c r="H67" s="247">
        <f t="shared" si="15"/>
        <v>0</v>
      </c>
      <c r="I67" s="248"/>
      <c r="J67" s="74" t="str">
        <f t="shared" ref="J67:BU67" si="25">IFERROR(IF(J56="","",$G56*J56),"")</f>
        <v/>
      </c>
      <c r="K67" s="75" t="str">
        <f t="shared" si="25"/>
        <v/>
      </c>
      <c r="L67" s="75" t="str">
        <f t="shared" si="25"/>
        <v/>
      </c>
      <c r="M67" s="75" t="str">
        <f t="shared" si="25"/>
        <v/>
      </c>
      <c r="N67" s="75" t="str">
        <f t="shared" si="25"/>
        <v/>
      </c>
      <c r="O67" s="75" t="str">
        <f t="shared" si="25"/>
        <v/>
      </c>
      <c r="P67" s="75" t="str">
        <f t="shared" si="25"/>
        <v/>
      </c>
      <c r="Q67" s="75" t="str">
        <f t="shared" si="25"/>
        <v/>
      </c>
      <c r="R67" s="75" t="str">
        <f t="shared" si="25"/>
        <v/>
      </c>
      <c r="S67" s="75" t="str">
        <f t="shared" si="25"/>
        <v/>
      </c>
      <c r="T67" s="75" t="str">
        <f t="shared" si="25"/>
        <v/>
      </c>
      <c r="U67" s="75" t="str">
        <f t="shared" si="25"/>
        <v/>
      </c>
      <c r="V67" s="75" t="str">
        <f t="shared" si="25"/>
        <v/>
      </c>
      <c r="W67" s="75" t="str">
        <f t="shared" si="25"/>
        <v/>
      </c>
      <c r="X67" s="75" t="str">
        <f t="shared" si="25"/>
        <v/>
      </c>
      <c r="Y67" s="75" t="str">
        <f t="shared" si="25"/>
        <v/>
      </c>
      <c r="Z67" s="75" t="str">
        <f t="shared" si="25"/>
        <v/>
      </c>
      <c r="AA67" s="75" t="str">
        <f t="shared" si="25"/>
        <v/>
      </c>
      <c r="AB67" s="75" t="str">
        <f t="shared" si="25"/>
        <v/>
      </c>
      <c r="AC67" s="75" t="str">
        <f t="shared" si="25"/>
        <v/>
      </c>
      <c r="AD67" s="75" t="str">
        <f t="shared" si="25"/>
        <v/>
      </c>
      <c r="AE67" s="75" t="str">
        <f t="shared" si="25"/>
        <v/>
      </c>
      <c r="AF67" s="75" t="str">
        <f t="shared" si="25"/>
        <v/>
      </c>
      <c r="AG67" s="75" t="str">
        <f t="shared" si="25"/>
        <v/>
      </c>
      <c r="AH67" s="75" t="str">
        <f t="shared" si="25"/>
        <v/>
      </c>
      <c r="AI67" s="75" t="str">
        <f t="shared" si="25"/>
        <v/>
      </c>
      <c r="AJ67" s="75" t="str">
        <f t="shared" si="25"/>
        <v/>
      </c>
      <c r="AK67" s="75" t="str">
        <f t="shared" si="25"/>
        <v/>
      </c>
      <c r="AL67" s="75" t="str">
        <f t="shared" si="25"/>
        <v/>
      </c>
      <c r="AM67" s="75" t="str">
        <f t="shared" si="25"/>
        <v/>
      </c>
      <c r="AN67" s="75" t="str">
        <f t="shared" si="25"/>
        <v/>
      </c>
      <c r="AO67" s="75" t="str">
        <f t="shared" si="25"/>
        <v/>
      </c>
      <c r="AP67" s="75" t="str">
        <f t="shared" si="25"/>
        <v/>
      </c>
      <c r="AQ67" s="75" t="str">
        <f t="shared" si="25"/>
        <v/>
      </c>
      <c r="AR67" s="75" t="str">
        <f t="shared" si="25"/>
        <v/>
      </c>
      <c r="AS67" s="75" t="str">
        <f t="shared" si="25"/>
        <v/>
      </c>
      <c r="AT67" s="75" t="str">
        <f t="shared" si="25"/>
        <v/>
      </c>
      <c r="AU67" s="75" t="str">
        <f t="shared" si="25"/>
        <v/>
      </c>
      <c r="AV67" s="75" t="str">
        <f t="shared" si="25"/>
        <v/>
      </c>
      <c r="AW67" s="75" t="str">
        <f t="shared" si="25"/>
        <v/>
      </c>
      <c r="AX67" s="75" t="str">
        <f t="shared" si="25"/>
        <v/>
      </c>
      <c r="AY67" s="75" t="str">
        <f t="shared" si="25"/>
        <v/>
      </c>
      <c r="AZ67" s="75" t="str">
        <f t="shared" si="25"/>
        <v/>
      </c>
      <c r="BA67" s="75" t="str">
        <f t="shared" si="25"/>
        <v/>
      </c>
      <c r="BB67" s="75" t="str">
        <f t="shared" si="25"/>
        <v/>
      </c>
      <c r="BC67" s="75" t="str">
        <f t="shared" si="25"/>
        <v/>
      </c>
      <c r="BD67" s="75" t="str">
        <f t="shared" si="25"/>
        <v/>
      </c>
      <c r="BE67" s="75" t="str">
        <f t="shared" si="25"/>
        <v/>
      </c>
      <c r="BF67" s="75" t="str">
        <f t="shared" si="25"/>
        <v/>
      </c>
      <c r="BG67" s="75" t="str">
        <f t="shared" si="25"/>
        <v/>
      </c>
      <c r="BH67" s="75" t="str">
        <f t="shared" si="25"/>
        <v/>
      </c>
      <c r="BI67" s="75" t="str">
        <f t="shared" si="25"/>
        <v/>
      </c>
      <c r="BJ67" s="75" t="str">
        <f t="shared" si="25"/>
        <v/>
      </c>
      <c r="BK67" s="75" t="str">
        <f t="shared" si="25"/>
        <v/>
      </c>
      <c r="BL67" s="75" t="str">
        <f t="shared" si="25"/>
        <v/>
      </c>
      <c r="BM67" s="75" t="str">
        <f t="shared" si="25"/>
        <v/>
      </c>
      <c r="BN67" s="75" t="str">
        <f t="shared" si="25"/>
        <v/>
      </c>
      <c r="BO67" s="75" t="str">
        <f t="shared" si="25"/>
        <v/>
      </c>
      <c r="BP67" s="75" t="str">
        <f t="shared" si="25"/>
        <v/>
      </c>
      <c r="BQ67" s="75" t="str">
        <f t="shared" si="25"/>
        <v/>
      </c>
      <c r="BR67" s="75" t="str">
        <f t="shared" si="25"/>
        <v/>
      </c>
      <c r="BS67" s="75" t="str">
        <f t="shared" si="25"/>
        <v/>
      </c>
      <c r="BT67" s="75" t="str">
        <f t="shared" si="25"/>
        <v/>
      </c>
      <c r="BU67" s="75" t="str">
        <f t="shared" si="25"/>
        <v/>
      </c>
      <c r="BV67" s="75" t="str">
        <f t="shared" si="16"/>
        <v/>
      </c>
      <c r="BW67" s="75" t="str">
        <f t="shared" si="24"/>
        <v/>
      </c>
      <c r="BX67" s="75" t="str">
        <f t="shared" si="24"/>
        <v/>
      </c>
      <c r="BY67" s="75" t="str">
        <f t="shared" si="24"/>
        <v/>
      </c>
      <c r="BZ67" s="75" t="str">
        <f t="shared" si="24"/>
        <v/>
      </c>
      <c r="CA67" s="75" t="str">
        <f t="shared" si="24"/>
        <v/>
      </c>
      <c r="CB67" s="75" t="str">
        <f t="shared" si="24"/>
        <v/>
      </c>
      <c r="CC67" s="75" t="str">
        <f t="shared" si="24"/>
        <v/>
      </c>
      <c r="CD67" s="75" t="str">
        <f t="shared" si="24"/>
        <v/>
      </c>
      <c r="CE67" s="75" t="str">
        <f t="shared" si="24"/>
        <v/>
      </c>
      <c r="CF67" s="75" t="str">
        <f t="shared" si="24"/>
        <v/>
      </c>
      <c r="CG67" s="75" t="str">
        <f t="shared" si="24"/>
        <v/>
      </c>
      <c r="CH67" s="75" t="str">
        <f t="shared" si="24"/>
        <v/>
      </c>
      <c r="CI67" s="75" t="str">
        <f t="shared" si="24"/>
        <v/>
      </c>
      <c r="CJ67" s="75" t="str">
        <f t="shared" si="24"/>
        <v/>
      </c>
      <c r="CK67" s="75" t="str">
        <f t="shared" si="24"/>
        <v/>
      </c>
      <c r="CL67" s="75" t="str">
        <f t="shared" si="24"/>
        <v/>
      </c>
      <c r="CM67" s="75" t="str">
        <f t="shared" si="24"/>
        <v/>
      </c>
      <c r="CN67" s="75" t="str">
        <f t="shared" si="24"/>
        <v/>
      </c>
      <c r="CO67" s="75" t="str">
        <f t="shared" si="24"/>
        <v/>
      </c>
      <c r="CP67" s="75" t="str">
        <f t="shared" si="24"/>
        <v/>
      </c>
      <c r="CQ67" s="75" t="str">
        <f t="shared" si="24"/>
        <v/>
      </c>
      <c r="CR67" s="75" t="str">
        <f t="shared" si="24"/>
        <v/>
      </c>
      <c r="CS67" s="75" t="str">
        <f t="shared" si="24"/>
        <v/>
      </c>
      <c r="CT67" s="75" t="str">
        <f t="shared" si="24"/>
        <v/>
      </c>
      <c r="CU67" s="75" t="str">
        <f t="shared" si="24"/>
        <v/>
      </c>
      <c r="CV67" s="75" t="str">
        <f t="shared" si="24"/>
        <v/>
      </c>
      <c r="CW67" s="75" t="str">
        <f t="shared" si="24"/>
        <v/>
      </c>
      <c r="CX67" s="75" t="str">
        <f t="shared" si="24"/>
        <v/>
      </c>
      <c r="CY67" s="75" t="str">
        <f t="shared" si="24"/>
        <v/>
      </c>
      <c r="CZ67" s="75" t="str">
        <f t="shared" si="24"/>
        <v/>
      </c>
      <c r="DA67" s="75" t="str">
        <f t="shared" si="24"/>
        <v/>
      </c>
      <c r="DB67" s="75" t="str">
        <f t="shared" si="24"/>
        <v/>
      </c>
      <c r="DC67" s="75" t="str">
        <f t="shared" si="24"/>
        <v/>
      </c>
      <c r="DD67" s="75" t="str">
        <f t="shared" si="24"/>
        <v/>
      </c>
      <c r="DE67" s="75" t="str">
        <f t="shared" si="24"/>
        <v/>
      </c>
      <c r="DF67" s="4"/>
    </row>
    <row r="68" spans="1:110" ht="15.75" thickBot="1" x14ac:dyDescent="0.3">
      <c r="A68" s="4"/>
      <c r="C68" s="6" t="s">
        <v>82</v>
      </c>
      <c r="D68" s="63"/>
      <c r="E68" s="63"/>
      <c r="F68" s="63"/>
      <c r="G68" s="69"/>
      <c r="H68" s="275">
        <f t="shared" si="15"/>
        <v>0</v>
      </c>
      <c r="I68" s="276"/>
      <c r="J68" s="43">
        <f>SUM(J58:J67)*J$18</f>
        <v>0</v>
      </c>
      <c r="K68" s="44">
        <f t="shared" ref="K68:BV68" si="26">SUM(K58:K67)*K$18</f>
        <v>0</v>
      </c>
      <c r="L68" s="44">
        <f t="shared" si="26"/>
        <v>0</v>
      </c>
      <c r="M68" s="44">
        <f t="shared" si="26"/>
        <v>0</v>
      </c>
      <c r="N68" s="44">
        <f t="shared" si="26"/>
        <v>0</v>
      </c>
      <c r="O68" s="44">
        <f t="shared" si="26"/>
        <v>0</v>
      </c>
      <c r="P68" s="44">
        <f t="shared" si="26"/>
        <v>0</v>
      </c>
      <c r="Q68" s="44">
        <f t="shared" si="26"/>
        <v>0</v>
      </c>
      <c r="R68" s="44">
        <f t="shared" si="26"/>
        <v>0</v>
      </c>
      <c r="S68" s="44">
        <f t="shared" si="26"/>
        <v>0</v>
      </c>
      <c r="T68" s="44">
        <f t="shared" si="26"/>
        <v>0</v>
      </c>
      <c r="U68" s="44">
        <f t="shared" si="26"/>
        <v>0</v>
      </c>
      <c r="V68" s="44">
        <f t="shared" si="26"/>
        <v>0</v>
      </c>
      <c r="W68" s="44">
        <f t="shared" si="26"/>
        <v>0</v>
      </c>
      <c r="X68" s="44">
        <f t="shared" si="26"/>
        <v>0</v>
      </c>
      <c r="Y68" s="44">
        <f t="shared" si="26"/>
        <v>0</v>
      </c>
      <c r="Z68" s="44">
        <f t="shared" si="26"/>
        <v>0</v>
      </c>
      <c r="AA68" s="44">
        <f t="shared" si="26"/>
        <v>0</v>
      </c>
      <c r="AB68" s="44">
        <f t="shared" si="26"/>
        <v>0</v>
      </c>
      <c r="AC68" s="44">
        <f t="shared" si="26"/>
        <v>0</v>
      </c>
      <c r="AD68" s="44">
        <f t="shared" si="26"/>
        <v>0</v>
      </c>
      <c r="AE68" s="44">
        <f t="shared" si="26"/>
        <v>0</v>
      </c>
      <c r="AF68" s="44">
        <f t="shared" si="26"/>
        <v>0</v>
      </c>
      <c r="AG68" s="44">
        <f t="shared" si="26"/>
        <v>0</v>
      </c>
      <c r="AH68" s="44">
        <f t="shared" si="26"/>
        <v>0</v>
      </c>
      <c r="AI68" s="44">
        <f t="shared" si="26"/>
        <v>0</v>
      </c>
      <c r="AJ68" s="44">
        <f t="shared" si="26"/>
        <v>0</v>
      </c>
      <c r="AK68" s="44">
        <f t="shared" si="26"/>
        <v>0</v>
      </c>
      <c r="AL68" s="44">
        <f t="shared" si="26"/>
        <v>0</v>
      </c>
      <c r="AM68" s="44">
        <f t="shared" si="26"/>
        <v>0</v>
      </c>
      <c r="AN68" s="44">
        <f t="shared" si="26"/>
        <v>0</v>
      </c>
      <c r="AO68" s="44">
        <f t="shared" si="26"/>
        <v>0</v>
      </c>
      <c r="AP68" s="44">
        <f t="shared" si="26"/>
        <v>0</v>
      </c>
      <c r="AQ68" s="44">
        <f t="shared" si="26"/>
        <v>0</v>
      </c>
      <c r="AR68" s="44">
        <f t="shared" si="26"/>
        <v>0</v>
      </c>
      <c r="AS68" s="44">
        <f t="shared" si="26"/>
        <v>0</v>
      </c>
      <c r="AT68" s="44">
        <f t="shared" si="26"/>
        <v>0</v>
      </c>
      <c r="AU68" s="44">
        <f t="shared" si="26"/>
        <v>0</v>
      </c>
      <c r="AV68" s="44">
        <f t="shared" si="26"/>
        <v>0</v>
      </c>
      <c r="AW68" s="44">
        <f t="shared" si="26"/>
        <v>0</v>
      </c>
      <c r="AX68" s="44">
        <f t="shared" si="26"/>
        <v>0</v>
      </c>
      <c r="AY68" s="44">
        <f t="shared" si="26"/>
        <v>0</v>
      </c>
      <c r="AZ68" s="44">
        <f t="shared" si="26"/>
        <v>0</v>
      </c>
      <c r="BA68" s="44">
        <f t="shared" si="26"/>
        <v>0</v>
      </c>
      <c r="BB68" s="44">
        <f t="shared" si="26"/>
        <v>0</v>
      </c>
      <c r="BC68" s="44">
        <f t="shared" si="26"/>
        <v>0</v>
      </c>
      <c r="BD68" s="44">
        <f t="shared" si="26"/>
        <v>0</v>
      </c>
      <c r="BE68" s="44">
        <f t="shared" si="26"/>
        <v>0</v>
      </c>
      <c r="BF68" s="44">
        <f t="shared" si="26"/>
        <v>0</v>
      </c>
      <c r="BG68" s="44">
        <f t="shared" si="26"/>
        <v>0</v>
      </c>
      <c r="BH68" s="44">
        <f t="shared" si="26"/>
        <v>0</v>
      </c>
      <c r="BI68" s="44">
        <f t="shared" si="26"/>
        <v>0</v>
      </c>
      <c r="BJ68" s="44">
        <f t="shared" si="26"/>
        <v>0</v>
      </c>
      <c r="BK68" s="44">
        <f t="shared" si="26"/>
        <v>0</v>
      </c>
      <c r="BL68" s="44">
        <f t="shared" si="26"/>
        <v>0</v>
      </c>
      <c r="BM68" s="44">
        <f t="shared" si="26"/>
        <v>0</v>
      </c>
      <c r="BN68" s="44">
        <f t="shared" si="26"/>
        <v>0</v>
      </c>
      <c r="BO68" s="44">
        <f t="shared" si="26"/>
        <v>0</v>
      </c>
      <c r="BP68" s="44">
        <f t="shared" si="26"/>
        <v>0</v>
      </c>
      <c r="BQ68" s="44">
        <f t="shared" si="26"/>
        <v>0</v>
      </c>
      <c r="BR68" s="44">
        <f t="shared" si="26"/>
        <v>0</v>
      </c>
      <c r="BS68" s="44">
        <f t="shared" si="26"/>
        <v>0</v>
      </c>
      <c r="BT68" s="44">
        <f t="shared" si="26"/>
        <v>0</v>
      </c>
      <c r="BU68" s="44">
        <f t="shared" si="26"/>
        <v>0</v>
      </c>
      <c r="BV68" s="44">
        <f t="shared" si="26"/>
        <v>0</v>
      </c>
      <c r="BW68" s="44">
        <f t="shared" ref="BW68:DE68" si="27">SUM(BW58:BW67)*BW$18</f>
        <v>0</v>
      </c>
      <c r="BX68" s="44">
        <f t="shared" si="27"/>
        <v>0</v>
      </c>
      <c r="BY68" s="44">
        <f t="shared" si="27"/>
        <v>0</v>
      </c>
      <c r="BZ68" s="44">
        <f t="shared" si="27"/>
        <v>0</v>
      </c>
      <c r="CA68" s="44">
        <f t="shared" si="27"/>
        <v>0</v>
      </c>
      <c r="CB68" s="44">
        <f t="shared" si="27"/>
        <v>0</v>
      </c>
      <c r="CC68" s="44">
        <f t="shared" si="27"/>
        <v>0</v>
      </c>
      <c r="CD68" s="44">
        <f t="shared" si="27"/>
        <v>0</v>
      </c>
      <c r="CE68" s="44">
        <f t="shared" si="27"/>
        <v>0</v>
      </c>
      <c r="CF68" s="44">
        <f t="shared" si="27"/>
        <v>0</v>
      </c>
      <c r="CG68" s="44">
        <f t="shared" si="27"/>
        <v>0</v>
      </c>
      <c r="CH68" s="44">
        <f t="shared" si="27"/>
        <v>0</v>
      </c>
      <c r="CI68" s="44">
        <f t="shared" si="27"/>
        <v>0</v>
      </c>
      <c r="CJ68" s="44">
        <f t="shared" si="27"/>
        <v>0</v>
      </c>
      <c r="CK68" s="44">
        <f t="shared" si="27"/>
        <v>0</v>
      </c>
      <c r="CL68" s="44">
        <f t="shared" si="27"/>
        <v>0</v>
      </c>
      <c r="CM68" s="44">
        <f t="shared" si="27"/>
        <v>0</v>
      </c>
      <c r="CN68" s="44">
        <f t="shared" si="27"/>
        <v>0</v>
      </c>
      <c r="CO68" s="44">
        <f t="shared" si="27"/>
        <v>0</v>
      </c>
      <c r="CP68" s="44">
        <f t="shared" si="27"/>
        <v>0</v>
      </c>
      <c r="CQ68" s="44">
        <f t="shared" si="27"/>
        <v>0</v>
      </c>
      <c r="CR68" s="44">
        <f t="shared" si="27"/>
        <v>0</v>
      </c>
      <c r="CS68" s="44">
        <f t="shared" si="27"/>
        <v>0</v>
      </c>
      <c r="CT68" s="44">
        <f t="shared" si="27"/>
        <v>0</v>
      </c>
      <c r="CU68" s="44">
        <f t="shared" si="27"/>
        <v>0</v>
      </c>
      <c r="CV68" s="44">
        <f t="shared" si="27"/>
        <v>0</v>
      </c>
      <c r="CW68" s="44">
        <f t="shared" si="27"/>
        <v>0</v>
      </c>
      <c r="CX68" s="44">
        <f t="shared" si="27"/>
        <v>0</v>
      </c>
      <c r="CY68" s="44">
        <f t="shared" si="27"/>
        <v>0</v>
      </c>
      <c r="CZ68" s="44">
        <f t="shared" si="27"/>
        <v>0</v>
      </c>
      <c r="DA68" s="44">
        <f t="shared" si="27"/>
        <v>0</v>
      </c>
      <c r="DB68" s="44">
        <f t="shared" si="27"/>
        <v>0</v>
      </c>
      <c r="DC68" s="44">
        <f t="shared" si="27"/>
        <v>0</v>
      </c>
      <c r="DD68" s="44">
        <f t="shared" si="27"/>
        <v>0</v>
      </c>
      <c r="DE68" s="44">
        <f t="shared" si="27"/>
        <v>0</v>
      </c>
      <c r="DF68" s="4"/>
    </row>
    <row r="69" spans="1:110" x14ac:dyDescent="0.25">
      <c r="A69" s="4"/>
      <c r="H69" s="3"/>
      <c r="I69" s="3"/>
      <c r="DF69" s="4"/>
    </row>
    <row r="70" spans="1:110" x14ac:dyDescent="0.25">
      <c r="A70" s="4"/>
      <c r="H70" s="3"/>
      <c r="I70" s="3"/>
      <c r="J70" s="67" t="str">
        <f>IF(OR(COUNTIF(G47,"*")&gt;0,AND(COUNT(J47:BG47)&gt;0,ISBLANK(G47))),"Warning","")</f>
        <v/>
      </c>
      <c r="DF70" s="4"/>
    </row>
    <row r="71" spans="1:110" ht="21.75" thickBot="1" x14ac:dyDescent="0.4">
      <c r="A71" s="4"/>
      <c r="B71" s="13" t="s">
        <v>83</v>
      </c>
      <c r="C71" s="14"/>
      <c r="D71" s="15"/>
      <c r="E71" s="15"/>
      <c r="F71" s="15"/>
      <c r="G71" s="46"/>
      <c r="H71" s="47"/>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4"/>
    </row>
    <row r="72" spans="1:110" ht="18.75" x14ac:dyDescent="0.3">
      <c r="A72" s="4"/>
      <c r="B72" s="201" t="str">
        <f>IF(COUNTIF(B75:I94,"Warning")&gt;0,"Please Correct","Ok")</f>
        <v>Ok</v>
      </c>
      <c r="C72" s="201"/>
      <c r="DF72" s="4"/>
    </row>
    <row r="73" spans="1:110" ht="15" customHeight="1" x14ac:dyDescent="0.3">
      <c r="A73" s="4"/>
      <c r="B73" s="60"/>
      <c r="C73" s="65"/>
      <c r="DF73" s="4"/>
    </row>
    <row r="74" spans="1:110" ht="26.25" thickBot="1" x14ac:dyDescent="0.3">
      <c r="A74" s="4"/>
      <c r="C74" s="68" t="s">
        <v>84</v>
      </c>
      <c r="G74" s="39" t="s">
        <v>81</v>
      </c>
      <c r="I74" s="39"/>
      <c r="J74" s="40">
        <f>'Budget Table Calculator'!$M$5</f>
        <v>2026</v>
      </c>
      <c r="K74" s="2">
        <f>J74+1</f>
        <v>2027</v>
      </c>
      <c r="L74" s="2">
        <f t="shared" ref="L74:BW74" si="28">K74+1</f>
        <v>2028</v>
      </c>
      <c r="M74" s="2">
        <f t="shared" si="28"/>
        <v>2029</v>
      </c>
      <c r="N74" s="2">
        <f t="shared" si="28"/>
        <v>2030</v>
      </c>
      <c r="O74" s="2">
        <f t="shared" si="28"/>
        <v>2031</v>
      </c>
      <c r="P74" s="2">
        <f t="shared" si="28"/>
        <v>2032</v>
      </c>
      <c r="Q74" s="2">
        <f t="shared" si="28"/>
        <v>2033</v>
      </c>
      <c r="R74" s="2">
        <f t="shared" si="28"/>
        <v>2034</v>
      </c>
      <c r="S74" s="2">
        <f t="shared" si="28"/>
        <v>2035</v>
      </c>
      <c r="T74" s="2">
        <f t="shared" si="28"/>
        <v>2036</v>
      </c>
      <c r="U74" s="2">
        <f t="shared" si="28"/>
        <v>2037</v>
      </c>
      <c r="V74" s="2">
        <f t="shared" si="28"/>
        <v>2038</v>
      </c>
      <c r="W74" s="2">
        <f t="shared" si="28"/>
        <v>2039</v>
      </c>
      <c r="X74" s="2">
        <f t="shared" si="28"/>
        <v>2040</v>
      </c>
      <c r="Y74" s="2">
        <f t="shared" si="28"/>
        <v>2041</v>
      </c>
      <c r="Z74" s="2">
        <f t="shared" si="28"/>
        <v>2042</v>
      </c>
      <c r="AA74" s="2">
        <f t="shared" si="28"/>
        <v>2043</v>
      </c>
      <c r="AB74" s="2">
        <f t="shared" si="28"/>
        <v>2044</v>
      </c>
      <c r="AC74" s="2">
        <f t="shared" si="28"/>
        <v>2045</v>
      </c>
      <c r="AD74" s="2">
        <f t="shared" si="28"/>
        <v>2046</v>
      </c>
      <c r="AE74" s="2">
        <f t="shared" si="28"/>
        <v>2047</v>
      </c>
      <c r="AF74" s="2">
        <f t="shared" si="28"/>
        <v>2048</v>
      </c>
      <c r="AG74" s="2">
        <f t="shared" si="28"/>
        <v>2049</v>
      </c>
      <c r="AH74" s="2">
        <f t="shared" si="28"/>
        <v>2050</v>
      </c>
      <c r="AI74" s="2">
        <f t="shared" si="28"/>
        <v>2051</v>
      </c>
      <c r="AJ74" s="2">
        <f t="shared" si="28"/>
        <v>2052</v>
      </c>
      <c r="AK74" s="2">
        <f t="shared" si="28"/>
        <v>2053</v>
      </c>
      <c r="AL74" s="2">
        <f t="shared" si="28"/>
        <v>2054</v>
      </c>
      <c r="AM74" s="2">
        <f t="shared" si="28"/>
        <v>2055</v>
      </c>
      <c r="AN74" s="2">
        <f t="shared" si="28"/>
        <v>2056</v>
      </c>
      <c r="AO74" s="2">
        <f t="shared" si="28"/>
        <v>2057</v>
      </c>
      <c r="AP74" s="2">
        <f t="shared" si="28"/>
        <v>2058</v>
      </c>
      <c r="AQ74" s="2">
        <f t="shared" si="28"/>
        <v>2059</v>
      </c>
      <c r="AR74" s="2">
        <f t="shared" si="28"/>
        <v>2060</v>
      </c>
      <c r="AS74" s="2">
        <f t="shared" si="28"/>
        <v>2061</v>
      </c>
      <c r="AT74" s="2">
        <f t="shared" si="28"/>
        <v>2062</v>
      </c>
      <c r="AU74" s="2">
        <f t="shared" si="28"/>
        <v>2063</v>
      </c>
      <c r="AV74" s="2">
        <f t="shared" si="28"/>
        <v>2064</v>
      </c>
      <c r="AW74" s="2">
        <f t="shared" si="28"/>
        <v>2065</v>
      </c>
      <c r="AX74" s="2">
        <f t="shared" si="28"/>
        <v>2066</v>
      </c>
      <c r="AY74" s="2">
        <f t="shared" si="28"/>
        <v>2067</v>
      </c>
      <c r="AZ74" s="2">
        <f t="shared" si="28"/>
        <v>2068</v>
      </c>
      <c r="BA74" s="2">
        <f t="shared" si="28"/>
        <v>2069</v>
      </c>
      <c r="BB74" s="2">
        <f t="shared" si="28"/>
        <v>2070</v>
      </c>
      <c r="BC74" s="2">
        <f t="shared" si="28"/>
        <v>2071</v>
      </c>
      <c r="BD74" s="2">
        <f t="shared" si="28"/>
        <v>2072</v>
      </c>
      <c r="BE74" s="2">
        <f t="shared" si="28"/>
        <v>2073</v>
      </c>
      <c r="BF74" s="2">
        <f t="shared" si="28"/>
        <v>2074</v>
      </c>
      <c r="BG74" s="2">
        <f t="shared" si="28"/>
        <v>2075</v>
      </c>
      <c r="BH74" s="2">
        <f t="shared" si="28"/>
        <v>2076</v>
      </c>
      <c r="BI74" s="2">
        <f t="shared" si="28"/>
        <v>2077</v>
      </c>
      <c r="BJ74" s="2">
        <f t="shared" si="28"/>
        <v>2078</v>
      </c>
      <c r="BK74" s="2">
        <f t="shared" si="28"/>
        <v>2079</v>
      </c>
      <c r="BL74" s="2">
        <f t="shared" si="28"/>
        <v>2080</v>
      </c>
      <c r="BM74" s="2">
        <f t="shared" si="28"/>
        <v>2081</v>
      </c>
      <c r="BN74" s="2">
        <f t="shared" si="28"/>
        <v>2082</v>
      </c>
      <c r="BO74" s="2">
        <f t="shared" si="28"/>
        <v>2083</v>
      </c>
      <c r="BP74" s="2">
        <f t="shared" si="28"/>
        <v>2084</v>
      </c>
      <c r="BQ74" s="2">
        <f t="shared" si="28"/>
        <v>2085</v>
      </c>
      <c r="BR74" s="2">
        <f t="shared" si="28"/>
        <v>2086</v>
      </c>
      <c r="BS74" s="2">
        <f t="shared" si="28"/>
        <v>2087</v>
      </c>
      <c r="BT74" s="2">
        <f t="shared" si="28"/>
        <v>2088</v>
      </c>
      <c r="BU74" s="2">
        <f t="shared" si="28"/>
        <v>2089</v>
      </c>
      <c r="BV74" s="2">
        <f t="shared" si="28"/>
        <v>2090</v>
      </c>
      <c r="BW74" s="2">
        <f t="shared" si="28"/>
        <v>2091</v>
      </c>
      <c r="BX74" s="2">
        <f t="shared" ref="BX74:DE74" si="29">BW74+1</f>
        <v>2092</v>
      </c>
      <c r="BY74" s="2">
        <f t="shared" si="29"/>
        <v>2093</v>
      </c>
      <c r="BZ74" s="2">
        <f t="shared" si="29"/>
        <v>2094</v>
      </c>
      <c r="CA74" s="2">
        <f t="shared" si="29"/>
        <v>2095</v>
      </c>
      <c r="CB74" s="2">
        <f t="shared" si="29"/>
        <v>2096</v>
      </c>
      <c r="CC74" s="2">
        <f t="shared" si="29"/>
        <v>2097</v>
      </c>
      <c r="CD74" s="2">
        <f t="shared" si="29"/>
        <v>2098</v>
      </c>
      <c r="CE74" s="2">
        <f t="shared" si="29"/>
        <v>2099</v>
      </c>
      <c r="CF74" s="2">
        <f t="shared" si="29"/>
        <v>2100</v>
      </c>
      <c r="CG74" s="2">
        <f t="shared" si="29"/>
        <v>2101</v>
      </c>
      <c r="CH74" s="2">
        <f t="shared" si="29"/>
        <v>2102</v>
      </c>
      <c r="CI74" s="2">
        <f t="shared" si="29"/>
        <v>2103</v>
      </c>
      <c r="CJ74" s="2">
        <f t="shared" si="29"/>
        <v>2104</v>
      </c>
      <c r="CK74" s="2">
        <f t="shared" si="29"/>
        <v>2105</v>
      </c>
      <c r="CL74" s="2">
        <f t="shared" si="29"/>
        <v>2106</v>
      </c>
      <c r="CM74" s="2">
        <f t="shared" si="29"/>
        <v>2107</v>
      </c>
      <c r="CN74" s="2">
        <f t="shared" si="29"/>
        <v>2108</v>
      </c>
      <c r="CO74" s="2">
        <f t="shared" si="29"/>
        <v>2109</v>
      </c>
      <c r="CP74" s="2">
        <f t="shared" si="29"/>
        <v>2110</v>
      </c>
      <c r="CQ74" s="2">
        <f t="shared" si="29"/>
        <v>2111</v>
      </c>
      <c r="CR74" s="2">
        <f t="shared" si="29"/>
        <v>2112</v>
      </c>
      <c r="CS74" s="2">
        <f t="shared" si="29"/>
        <v>2113</v>
      </c>
      <c r="CT74" s="2">
        <f t="shared" si="29"/>
        <v>2114</v>
      </c>
      <c r="CU74" s="2">
        <f t="shared" si="29"/>
        <v>2115</v>
      </c>
      <c r="CV74" s="2">
        <f t="shared" si="29"/>
        <v>2116</v>
      </c>
      <c r="CW74" s="2">
        <f t="shared" si="29"/>
        <v>2117</v>
      </c>
      <c r="CX74" s="2">
        <f t="shared" si="29"/>
        <v>2118</v>
      </c>
      <c r="CY74" s="2">
        <f t="shared" si="29"/>
        <v>2119</v>
      </c>
      <c r="CZ74" s="2">
        <f t="shared" si="29"/>
        <v>2120</v>
      </c>
      <c r="DA74" s="2">
        <f t="shared" si="29"/>
        <v>2121</v>
      </c>
      <c r="DB74" s="2">
        <f t="shared" si="29"/>
        <v>2122</v>
      </c>
      <c r="DC74" s="2">
        <f t="shared" si="29"/>
        <v>2123</v>
      </c>
      <c r="DD74" s="2">
        <f t="shared" si="29"/>
        <v>2124</v>
      </c>
      <c r="DE74" s="2">
        <f t="shared" si="29"/>
        <v>2125</v>
      </c>
      <c r="DF74" s="4"/>
    </row>
    <row r="75" spans="1:110" ht="15.75" thickBot="1" x14ac:dyDescent="0.3">
      <c r="A75" s="4"/>
      <c r="C75" s="241"/>
      <c r="D75" s="242"/>
      <c r="E75" s="243"/>
      <c r="G75" s="106"/>
      <c r="I75" s="54" t="str">
        <f>IF(OR(COUNTIFS(J$18:DE$18,1,J75:DE75,"&lt;0")&gt;0,COUNTIFS(J$18:DE$18,1,J75:DE75,"*")&gt;0),"Warning","Quantity")</f>
        <v>Quantity</v>
      </c>
      <c r="J75" s="91"/>
      <c r="K75" s="92"/>
      <c r="L75" s="92"/>
      <c r="M75" s="92"/>
      <c r="N75" s="92"/>
      <c r="O75" s="92"/>
      <c r="P75" s="92"/>
      <c r="Q75" s="92"/>
      <c r="R75" s="92"/>
      <c r="S75" s="92"/>
      <c r="T75" s="92"/>
      <c r="U75" s="92"/>
      <c r="V75" s="92"/>
      <c r="W75" s="92"/>
      <c r="X75" s="92"/>
      <c r="Y75" s="92"/>
      <c r="Z75" s="92"/>
      <c r="AA75" s="92"/>
      <c r="AB75" s="92"/>
      <c r="AC75" s="92"/>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BD75" s="92"/>
      <c r="BE75" s="92"/>
      <c r="BF75" s="92"/>
      <c r="BG75" s="92"/>
      <c r="BH75" s="92"/>
      <c r="BI75" s="92"/>
      <c r="BJ75" s="92"/>
      <c r="BK75" s="92"/>
      <c r="BL75" s="92"/>
      <c r="BM75" s="92"/>
      <c r="BN75" s="92"/>
      <c r="BO75" s="92"/>
      <c r="BP75" s="92"/>
      <c r="BQ75" s="92"/>
      <c r="BR75" s="92"/>
      <c r="BS75" s="92"/>
      <c r="BT75" s="92"/>
      <c r="BU75" s="92"/>
      <c r="BV75" s="92"/>
      <c r="BW75" s="92"/>
      <c r="BX75" s="92"/>
      <c r="BY75" s="92"/>
      <c r="BZ75" s="92"/>
      <c r="CA75" s="92"/>
      <c r="CB75" s="92"/>
      <c r="CC75" s="92"/>
      <c r="CD75" s="92"/>
      <c r="CE75" s="92"/>
      <c r="CF75" s="92"/>
      <c r="CG75" s="92"/>
      <c r="CH75" s="92"/>
      <c r="CI75" s="92"/>
      <c r="CJ75" s="92"/>
      <c r="CK75" s="92"/>
      <c r="CL75" s="92"/>
      <c r="CM75" s="92"/>
      <c r="CN75" s="92"/>
      <c r="CO75" s="92"/>
      <c r="CP75" s="92"/>
      <c r="CQ75" s="92"/>
      <c r="CR75" s="92"/>
      <c r="CS75" s="92"/>
      <c r="CT75" s="92"/>
      <c r="CU75" s="92"/>
      <c r="CV75" s="92"/>
      <c r="CW75" s="92"/>
      <c r="CX75" s="92"/>
      <c r="CY75" s="92"/>
      <c r="CZ75" s="92"/>
      <c r="DA75" s="92"/>
      <c r="DB75" s="92"/>
      <c r="DC75" s="92"/>
      <c r="DD75" s="92"/>
      <c r="DE75" s="92"/>
      <c r="DF75" s="4"/>
    </row>
    <row r="76" spans="1:110" ht="15.75" thickBot="1" x14ac:dyDescent="0.3">
      <c r="A76" s="4"/>
      <c r="C76" s="53"/>
      <c r="D76" s="53"/>
      <c r="E76" s="53"/>
      <c r="G76" s="52"/>
      <c r="I76" s="156" t="str">
        <f t="array" ref="I76">IF(OR(IF(J$18:DE$18=1,ISNUMBER(J76:DE76)&lt;&gt;ISNUMBER(J75:DE75),0),COUNTIFS(J$18:DE$18,1,J76:DE76,"*")&gt;0),"Warning","Unit price")</f>
        <v>Unit price</v>
      </c>
      <c r="J76" s="93"/>
      <c r="K76" s="94"/>
      <c r="L76" s="94"/>
      <c r="M76" s="94"/>
      <c r="N76" s="94"/>
      <c r="O76" s="94"/>
      <c r="P76" s="94"/>
      <c r="Q76" s="94"/>
      <c r="R76" s="94"/>
      <c r="S76" s="94"/>
      <c r="T76" s="94"/>
      <c r="U76" s="94"/>
      <c r="V76" s="94"/>
      <c r="W76" s="94"/>
      <c r="X76" s="94"/>
      <c r="Y76" s="94"/>
      <c r="Z76" s="94"/>
      <c r="AA76" s="94"/>
      <c r="AB76" s="94"/>
      <c r="AC76" s="94"/>
      <c r="AD76" s="94"/>
      <c r="AE76" s="94"/>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c r="CN76" s="94"/>
      <c r="CO76" s="94"/>
      <c r="CP76" s="94"/>
      <c r="CQ76" s="94"/>
      <c r="CR76" s="94"/>
      <c r="CS76" s="94"/>
      <c r="CT76" s="94"/>
      <c r="CU76" s="94"/>
      <c r="CV76" s="94"/>
      <c r="CW76" s="94"/>
      <c r="CX76" s="94"/>
      <c r="CY76" s="94"/>
      <c r="CZ76" s="94"/>
      <c r="DA76" s="94"/>
      <c r="DB76" s="94"/>
      <c r="DC76" s="94"/>
      <c r="DD76" s="94"/>
      <c r="DE76" s="94"/>
      <c r="DF76" s="4"/>
    </row>
    <row r="77" spans="1:110" ht="15.75" thickBot="1" x14ac:dyDescent="0.3">
      <c r="A77" s="4"/>
      <c r="C77" s="241"/>
      <c r="D77" s="242"/>
      <c r="E77" s="243"/>
      <c r="G77" s="106"/>
      <c r="I77" s="54" t="str">
        <f>IF(OR(COUNTIFS(J$18:DE$18,1,J77:DE77,"&lt;0")&gt;0,COUNTIFS(J$18:DE$18,1,J77:DE77,"*")&gt;0),"Warning","Quantity")</f>
        <v>Quantity</v>
      </c>
      <c r="J77" s="95"/>
      <c r="K77" s="96"/>
      <c r="L77" s="96"/>
      <c r="M77" s="96"/>
      <c r="N77" s="96"/>
      <c r="O77" s="96"/>
      <c r="P77" s="96"/>
      <c r="Q77" s="96"/>
      <c r="R77" s="96"/>
      <c r="S77" s="96"/>
      <c r="T77" s="96"/>
      <c r="U77" s="96"/>
      <c r="V77" s="96"/>
      <c r="W77" s="96"/>
      <c r="X77" s="96"/>
      <c r="Y77" s="96"/>
      <c r="Z77" s="96"/>
      <c r="AA77" s="96"/>
      <c r="AB77" s="96"/>
      <c r="AC77" s="96"/>
      <c r="AD77" s="96"/>
      <c r="AE77" s="96"/>
      <c r="AF77" s="96"/>
      <c r="AG77" s="96"/>
      <c r="AH77" s="96"/>
      <c r="AI77" s="96"/>
      <c r="AJ77" s="96"/>
      <c r="AK77" s="96"/>
      <c r="AL77" s="96"/>
      <c r="AM77" s="96"/>
      <c r="AN77" s="96"/>
      <c r="AO77" s="96"/>
      <c r="AP77" s="96"/>
      <c r="AQ77" s="96"/>
      <c r="AR77" s="96"/>
      <c r="AS77" s="96"/>
      <c r="AT77" s="96"/>
      <c r="AU77" s="96"/>
      <c r="AV77" s="96"/>
      <c r="AW77" s="96"/>
      <c r="AX77" s="96"/>
      <c r="AY77" s="96"/>
      <c r="AZ77" s="96"/>
      <c r="BA77" s="96"/>
      <c r="BB77" s="96"/>
      <c r="BC77" s="96"/>
      <c r="BD77" s="96"/>
      <c r="BE77" s="96"/>
      <c r="BF77" s="96"/>
      <c r="BG77" s="96"/>
      <c r="BH77" s="96"/>
      <c r="BI77" s="96"/>
      <c r="BJ77" s="96"/>
      <c r="BK77" s="96"/>
      <c r="BL77" s="96"/>
      <c r="BM77" s="96"/>
      <c r="BN77" s="96"/>
      <c r="BO77" s="96"/>
      <c r="BP77" s="96"/>
      <c r="BQ77" s="96"/>
      <c r="BR77" s="96"/>
      <c r="BS77" s="96"/>
      <c r="BT77" s="96"/>
      <c r="BU77" s="96"/>
      <c r="BV77" s="96"/>
      <c r="BW77" s="96"/>
      <c r="BX77" s="96"/>
      <c r="BY77" s="96"/>
      <c r="BZ77" s="96"/>
      <c r="CA77" s="96"/>
      <c r="CB77" s="96"/>
      <c r="CC77" s="96"/>
      <c r="CD77" s="96"/>
      <c r="CE77" s="96"/>
      <c r="CF77" s="96"/>
      <c r="CG77" s="96"/>
      <c r="CH77" s="96"/>
      <c r="CI77" s="96"/>
      <c r="CJ77" s="96"/>
      <c r="CK77" s="96"/>
      <c r="CL77" s="96"/>
      <c r="CM77" s="96"/>
      <c r="CN77" s="96"/>
      <c r="CO77" s="96"/>
      <c r="CP77" s="96"/>
      <c r="CQ77" s="96"/>
      <c r="CR77" s="96"/>
      <c r="CS77" s="96"/>
      <c r="CT77" s="96"/>
      <c r="CU77" s="96"/>
      <c r="CV77" s="96"/>
      <c r="CW77" s="96"/>
      <c r="CX77" s="96"/>
      <c r="CY77" s="96"/>
      <c r="CZ77" s="96"/>
      <c r="DA77" s="96"/>
      <c r="DB77" s="96"/>
      <c r="DC77" s="96"/>
      <c r="DD77" s="96"/>
      <c r="DE77" s="96"/>
      <c r="DF77" s="4"/>
    </row>
    <row r="78" spans="1:110" ht="15.75" thickBot="1" x14ac:dyDescent="0.3">
      <c r="A78" s="4"/>
      <c r="C78" s="155"/>
      <c r="D78" s="155"/>
      <c r="E78" s="155"/>
      <c r="G78" s="52"/>
      <c r="I78" s="156" t="str">
        <f t="array" ref="I78">IF(OR(IF(J$18:DE$18=1,ISNUMBER(J78:DE78)&lt;&gt;ISNUMBER(J77:DE77),0),COUNTIFS(J$18:DE$18,1,J78:DE78,"*")&gt;0),"Warning","Unit price")</f>
        <v>Unit price</v>
      </c>
      <c r="J78" s="93"/>
      <c r="K78" s="94"/>
      <c r="L78" s="94"/>
      <c r="M78" s="94"/>
      <c r="N78" s="94"/>
      <c r="O78" s="94"/>
      <c r="P78" s="94"/>
      <c r="Q78" s="94"/>
      <c r="R78" s="94"/>
      <c r="S78" s="94"/>
      <c r="T78" s="94"/>
      <c r="U78" s="94"/>
      <c r="V78" s="94"/>
      <c r="W78" s="94"/>
      <c r="X78" s="94"/>
      <c r="Y78" s="94"/>
      <c r="Z78" s="94"/>
      <c r="AA78" s="94"/>
      <c r="AB78" s="94"/>
      <c r="AC78" s="94"/>
      <c r="AD78" s="94"/>
      <c r="AE78" s="94"/>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c r="CN78" s="94"/>
      <c r="CO78" s="94"/>
      <c r="CP78" s="94"/>
      <c r="CQ78" s="94"/>
      <c r="CR78" s="94"/>
      <c r="CS78" s="94"/>
      <c r="CT78" s="94"/>
      <c r="CU78" s="94"/>
      <c r="CV78" s="94"/>
      <c r="CW78" s="94"/>
      <c r="CX78" s="94"/>
      <c r="CY78" s="94"/>
      <c r="CZ78" s="94"/>
      <c r="DA78" s="94"/>
      <c r="DB78" s="94"/>
      <c r="DC78" s="94"/>
      <c r="DD78" s="94"/>
      <c r="DE78" s="94"/>
      <c r="DF78" s="4"/>
    </row>
    <row r="79" spans="1:110" ht="15.75" thickBot="1" x14ac:dyDescent="0.3">
      <c r="A79" s="4"/>
      <c r="C79" s="241"/>
      <c r="D79" s="242"/>
      <c r="E79" s="243"/>
      <c r="G79" s="106"/>
      <c r="I79" s="54" t="str">
        <f>IF(OR(COUNTIFS(J$18:DE$18,1,J79:DE79,"&lt;0")&gt;0,COUNTIFS(J$18:DE$18,1,J79:DE79,"*")&gt;0),"Warning","Quantity")</f>
        <v>Quantity</v>
      </c>
      <c r="J79" s="95"/>
      <c r="K79" s="96"/>
      <c r="L79" s="96"/>
      <c r="M79" s="96"/>
      <c r="N79" s="96"/>
      <c r="O79" s="96"/>
      <c r="P79" s="96"/>
      <c r="Q79" s="96"/>
      <c r="R79" s="96"/>
      <c r="S79" s="96"/>
      <c r="T79" s="96"/>
      <c r="U79" s="96"/>
      <c r="V79" s="96"/>
      <c r="W79" s="96"/>
      <c r="X79" s="96"/>
      <c r="Y79" s="96"/>
      <c r="Z79" s="96"/>
      <c r="AA79" s="96"/>
      <c r="AB79" s="96"/>
      <c r="AC79" s="96"/>
      <c r="AD79" s="96"/>
      <c r="AE79" s="96"/>
      <c r="AF79" s="96"/>
      <c r="AG79" s="96"/>
      <c r="AH79" s="96"/>
      <c r="AI79" s="96"/>
      <c r="AJ79" s="96"/>
      <c r="AK79" s="96"/>
      <c r="AL79" s="96"/>
      <c r="AM79" s="96"/>
      <c r="AN79" s="96"/>
      <c r="AO79" s="96"/>
      <c r="AP79" s="96"/>
      <c r="AQ79" s="96"/>
      <c r="AR79" s="96"/>
      <c r="AS79" s="96"/>
      <c r="AT79" s="96"/>
      <c r="AU79" s="96"/>
      <c r="AV79" s="96"/>
      <c r="AW79" s="96"/>
      <c r="AX79" s="96"/>
      <c r="AY79" s="96"/>
      <c r="AZ79" s="96"/>
      <c r="BA79" s="96"/>
      <c r="BB79" s="96"/>
      <c r="BC79" s="96"/>
      <c r="BD79" s="96"/>
      <c r="BE79" s="96"/>
      <c r="BF79" s="96"/>
      <c r="BG79" s="96"/>
      <c r="BH79" s="96"/>
      <c r="BI79" s="96"/>
      <c r="BJ79" s="96"/>
      <c r="BK79" s="96"/>
      <c r="BL79" s="96"/>
      <c r="BM79" s="96"/>
      <c r="BN79" s="96"/>
      <c r="BO79" s="96"/>
      <c r="BP79" s="96"/>
      <c r="BQ79" s="96"/>
      <c r="BR79" s="96"/>
      <c r="BS79" s="96"/>
      <c r="BT79" s="96"/>
      <c r="BU79" s="96"/>
      <c r="BV79" s="96"/>
      <c r="BW79" s="96"/>
      <c r="BX79" s="96"/>
      <c r="BY79" s="96"/>
      <c r="BZ79" s="96"/>
      <c r="CA79" s="96"/>
      <c r="CB79" s="96"/>
      <c r="CC79" s="96"/>
      <c r="CD79" s="96"/>
      <c r="CE79" s="96"/>
      <c r="CF79" s="96"/>
      <c r="CG79" s="96"/>
      <c r="CH79" s="96"/>
      <c r="CI79" s="96"/>
      <c r="CJ79" s="96"/>
      <c r="CK79" s="96"/>
      <c r="CL79" s="96"/>
      <c r="CM79" s="96"/>
      <c r="CN79" s="96"/>
      <c r="CO79" s="96"/>
      <c r="CP79" s="96"/>
      <c r="CQ79" s="96"/>
      <c r="CR79" s="96"/>
      <c r="CS79" s="96"/>
      <c r="CT79" s="96"/>
      <c r="CU79" s="96"/>
      <c r="CV79" s="96"/>
      <c r="CW79" s="96"/>
      <c r="CX79" s="96"/>
      <c r="CY79" s="96"/>
      <c r="CZ79" s="96"/>
      <c r="DA79" s="96"/>
      <c r="DB79" s="96"/>
      <c r="DC79" s="96"/>
      <c r="DD79" s="96"/>
      <c r="DE79" s="96"/>
      <c r="DF79" s="4"/>
    </row>
    <row r="80" spans="1:110" ht="15.75" thickBot="1" x14ac:dyDescent="0.3">
      <c r="A80" s="4"/>
      <c r="C80" s="155"/>
      <c r="D80" s="155"/>
      <c r="E80" s="155"/>
      <c r="G80" s="52"/>
      <c r="I80" s="156" t="str">
        <f t="array" ref="I80">IF(OR(IF(J$18:DE$18=1,ISNUMBER(J80:DE80)&lt;&gt;ISNUMBER(J79:DE79),0),COUNTIFS(J$18:DE$18,1,J80:DE80,"*")&gt;0),"Warning","Unit price")</f>
        <v>Unit price</v>
      </c>
      <c r="J80" s="93"/>
      <c r="K80" s="94"/>
      <c r="L80" s="94"/>
      <c r="M80" s="94"/>
      <c r="N80" s="94"/>
      <c r="O80" s="94"/>
      <c r="P80" s="94"/>
      <c r="Q80" s="94"/>
      <c r="R80" s="94"/>
      <c r="S80" s="94"/>
      <c r="T80" s="94"/>
      <c r="U80" s="94"/>
      <c r="V80" s="94"/>
      <c r="W80" s="94"/>
      <c r="X80" s="94"/>
      <c r="Y80" s="94"/>
      <c r="Z80" s="94"/>
      <c r="AA80" s="94"/>
      <c r="AB80" s="94"/>
      <c r="AC80" s="94"/>
      <c r="AD80" s="94"/>
      <c r="AE80" s="94"/>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c r="CN80" s="94"/>
      <c r="CO80" s="94"/>
      <c r="CP80" s="94"/>
      <c r="CQ80" s="94"/>
      <c r="CR80" s="94"/>
      <c r="CS80" s="94"/>
      <c r="CT80" s="94"/>
      <c r="CU80" s="94"/>
      <c r="CV80" s="94"/>
      <c r="CW80" s="94"/>
      <c r="CX80" s="94"/>
      <c r="CY80" s="94"/>
      <c r="CZ80" s="94"/>
      <c r="DA80" s="94"/>
      <c r="DB80" s="94"/>
      <c r="DC80" s="94"/>
      <c r="DD80" s="94"/>
      <c r="DE80" s="94"/>
      <c r="DF80" s="4"/>
    </row>
    <row r="81" spans="1:110" ht="15.75" thickBot="1" x14ac:dyDescent="0.3">
      <c r="A81" s="4"/>
      <c r="C81" s="241"/>
      <c r="D81" s="242"/>
      <c r="E81" s="243"/>
      <c r="G81" s="106"/>
      <c r="I81" s="54" t="str">
        <f>IF(OR(COUNTIFS(J$18:DE$18,1,J81:DE81,"&lt;0")&gt;0,COUNTIFS(J$18:DE$18,1,J81:DE81,"*")&gt;0),"Warning","Quantity")</f>
        <v>Quantity</v>
      </c>
      <c r="J81" s="97"/>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c r="BP81" s="98"/>
      <c r="BQ81" s="98"/>
      <c r="BR81" s="98"/>
      <c r="BS81" s="98"/>
      <c r="BT81" s="98"/>
      <c r="BU81" s="98"/>
      <c r="BV81" s="98"/>
      <c r="BW81" s="98"/>
      <c r="BX81" s="98"/>
      <c r="BY81" s="98"/>
      <c r="BZ81" s="98"/>
      <c r="CA81" s="98"/>
      <c r="CB81" s="98"/>
      <c r="CC81" s="98"/>
      <c r="CD81" s="98"/>
      <c r="CE81" s="98"/>
      <c r="CF81" s="98"/>
      <c r="CG81" s="98"/>
      <c r="CH81" s="98"/>
      <c r="CI81" s="98"/>
      <c r="CJ81" s="98"/>
      <c r="CK81" s="98"/>
      <c r="CL81" s="98"/>
      <c r="CM81" s="98"/>
      <c r="CN81" s="98"/>
      <c r="CO81" s="98"/>
      <c r="CP81" s="98"/>
      <c r="CQ81" s="98"/>
      <c r="CR81" s="98"/>
      <c r="CS81" s="98"/>
      <c r="CT81" s="98"/>
      <c r="CU81" s="98"/>
      <c r="CV81" s="98"/>
      <c r="CW81" s="98"/>
      <c r="CX81" s="98"/>
      <c r="CY81" s="98"/>
      <c r="CZ81" s="98"/>
      <c r="DA81" s="98"/>
      <c r="DB81" s="98"/>
      <c r="DC81" s="98"/>
      <c r="DD81" s="98"/>
      <c r="DE81" s="98"/>
      <c r="DF81" s="4"/>
    </row>
    <row r="82" spans="1:110" ht="15.75" thickBot="1" x14ac:dyDescent="0.3">
      <c r="A82" s="4"/>
      <c r="C82" s="155"/>
      <c r="D82" s="155"/>
      <c r="E82" s="155"/>
      <c r="G82" s="52"/>
      <c r="I82" s="156" t="str">
        <f t="array" ref="I82">IF(OR(IF(J$18:DE$18=1,ISNUMBER(J82:DE82)&lt;&gt;ISNUMBER(J81:DE81),0),COUNTIFS(J$18:DE$18,1,J82:DE82,"*")&gt;0),"Warning","Unit price")</f>
        <v>Unit price</v>
      </c>
      <c r="J82" s="99"/>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100"/>
      <c r="BF82" s="100"/>
      <c r="BG82" s="100"/>
      <c r="BH82" s="100"/>
      <c r="BI82" s="100"/>
      <c r="BJ82" s="100"/>
      <c r="BK82" s="100"/>
      <c r="BL82" s="100"/>
      <c r="BM82" s="100"/>
      <c r="BN82" s="100"/>
      <c r="BO82" s="100"/>
      <c r="BP82" s="100"/>
      <c r="BQ82" s="100"/>
      <c r="BR82" s="100"/>
      <c r="BS82" s="100"/>
      <c r="BT82" s="100"/>
      <c r="BU82" s="100"/>
      <c r="BV82" s="100"/>
      <c r="BW82" s="100"/>
      <c r="BX82" s="100"/>
      <c r="BY82" s="100"/>
      <c r="BZ82" s="100"/>
      <c r="CA82" s="100"/>
      <c r="CB82" s="100"/>
      <c r="CC82" s="100"/>
      <c r="CD82" s="100"/>
      <c r="CE82" s="100"/>
      <c r="CF82" s="100"/>
      <c r="CG82" s="100"/>
      <c r="CH82" s="100"/>
      <c r="CI82" s="100"/>
      <c r="CJ82" s="100"/>
      <c r="CK82" s="100"/>
      <c r="CL82" s="100"/>
      <c r="CM82" s="100"/>
      <c r="CN82" s="100"/>
      <c r="CO82" s="100"/>
      <c r="CP82" s="100"/>
      <c r="CQ82" s="100"/>
      <c r="CR82" s="100"/>
      <c r="CS82" s="100"/>
      <c r="CT82" s="100"/>
      <c r="CU82" s="100"/>
      <c r="CV82" s="100"/>
      <c r="CW82" s="100"/>
      <c r="CX82" s="100"/>
      <c r="CY82" s="100"/>
      <c r="CZ82" s="100"/>
      <c r="DA82" s="100"/>
      <c r="DB82" s="100"/>
      <c r="DC82" s="100"/>
      <c r="DD82" s="100"/>
      <c r="DE82" s="100"/>
      <c r="DF82" s="4"/>
    </row>
    <row r="83" spans="1:110" ht="15.75" thickBot="1" x14ac:dyDescent="0.3">
      <c r="A83" s="4"/>
      <c r="C83" s="241"/>
      <c r="D83" s="242"/>
      <c r="E83" s="243"/>
      <c r="G83" s="106"/>
      <c r="I83" s="54" t="str">
        <f>IF(OR(COUNTIFS(J$18:DE$18,1,J83:DE83,"&lt;0")&gt;0,COUNTIFS(J$18:DE$18,1,J83:DE83,"*")&gt;0),"Warning","Quantity")</f>
        <v>Quantity</v>
      </c>
      <c r="J83" s="97"/>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c r="BP83" s="98"/>
      <c r="BQ83" s="98"/>
      <c r="BR83" s="98"/>
      <c r="BS83" s="98"/>
      <c r="BT83" s="98"/>
      <c r="BU83" s="98"/>
      <c r="BV83" s="98"/>
      <c r="BW83" s="98"/>
      <c r="BX83" s="98"/>
      <c r="BY83" s="98"/>
      <c r="BZ83" s="98"/>
      <c r="CA83" s="98"/>
      <c r="CB83" s="98"/>
      <c r="CC83" s="98"/>
      <c r="CD83" s="98"/>
      <c r="CE83" s="98"/>
      <c r="CF83" s="98"/>
      <c r="CG83" s="98"/>
      <c r="CH83" s="98"/>
      <c r="CI83" s="98"/>
      <c r="CJ83" s="98"/>
      <c r="CK83" s="98"/>
      <c r="CL83" s="98"/>
      <c r="CM83" s="98"/>
      <c r="CN83" s="98"/>
      <c r="CO83" s="98"/>
      <c r="CP83" s="98"/>
      <c r="CQ83" s="98"/>
      <c r="CR83" s="98"/>
      <c r="CS83" s="98"/>
      <c r="CT83" s="98"/>
      <c r="CU83" s="98"/>
      <c r="CV83" s="98"/>
      <c r="CW83" s="98"/>
      <c r="CX83" s="98"/>
      <c r="CY83" s="98"/>
      <c r="CZ83" s="98"/>
      <c r="DA83" s="98"/>
      <c r="DB83" s="98"/>
      <c r="DC83" s="98"/>
      <c r="DD83" s="98"/>
      <c r="DE83" s="98"/>
      <c r="DF83" s="19"/>
    </row>
    <row r="84" spans="1:110" ht="15.75" thickBot="1" x14ac:dyDescent="0.3">
      <c r="A84" s="4"/>
      <c r="C84" s="64"/>
      <c r="D84" s="64"/>
      <c r="E84" s="64"/>
      <c r="G84" s="52"/>
      <c r="I84" s="156" t="str">
        <f t="array" ref="I84">IF(OR(IF(J$18:DE$18=1,ISNUMBER(J84:DE84)&lt;&gt;ISNUMBER(J83:DE83),0),COUNTIFS(J$18:DE$18,1,J84:DE84,"*")&gt;0),"Warning","Unit price")</f>
        <v>Unit price</v>
      </c>
      <c r="J84" s="93"/>
      <c r="K84" s="94"/>
      <c r="L84" s="94"/>
      <c r="M84" s="94"/>
      <c r="N84" s="94"/>
      <c r="O84" s="94"/>
      <c r="P84" s="94"/>
      <c r="Q84" s="94"/>
      <c r="R84" s="94"/>
      <c r="S84" s="94"/>
      <c r="T84" s="94"/>
      <c r="U84" s="94"/>
      <c r="V84" s="94"/>
      <c r="W84" s="94"/>
      <c r="X84" s="94"/>
      <c r="Y84" s="94"/>
      <c r="Z84" s="94"/>
      <c r="AA84" s="94"/>
      <c r="AB84" s="94"/>
      <c r="AC84" s="94"/>
      <c r="AD84" s="94"/>
      <c r="AE84" s="94"/>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c r="CN84" s="94"/>
      <c r="CO84" s="94"/>
      <c r="CP84" s="94"/>
      <c r="CQ84" s="94"/>
      <c r="CR84" s="94"/>
      <c r="CS84" s="94"/>
      <c r="CT84" s="94"/>
      <c r="CU84" s="94"/>
      <c r="CV84" s="94"/>
      <c r="CW84" s="94"/>
      <c r="CX84" s="94"/>
      <c r="CY84" s="94"/>
      <c r="CZ84" s="94"/>
      <c r="DA84" s="94"/>
      <c r="DB84" s="94"/>
      <c r="DC84" s="94"/>
      <c r="DD84" s="94"/>
      <c r="DE84" s="94"/>
      <c r="DF84" s="19"/>
    </row>
    <row r="85" spans="1:110" ht="15.75" thickBot="1" x14ac:dyDescent="0.3">
      <c r="A85" s="4"/>
      <c r="C85" s="241"/>
      <c r="D85" s="242"/>
      <c r="E85" s="243"/>
      <c r="G85" s="106"/>
      <c r="I85" s="54" t="str">
        <f>IF(OR(COUNTIFS(J$18:DE$18,1,J85:DE85,"&lt;0")&gt;0,COUNTIFS(J$18:DE$18,1,J85:DE85,"*")&gt;0),"Warning","Quantity")</f>
        <v>Quantity</v>
      </c>
      <c r="J85" s="101"/>
      <c r="K85" s="92"/>
      <c r="L85" s="92"/>
      <c r="M85" s="92"/>
      <c r="N85" s="92"/>
      <c r="O85" s="92"/>
      <c r="P85" s="92"/>
      <c r="Q85" s="92"/>
      <c r="R85" s="92"/>
      <c r="S85" s="92"/>
      <c r="T85" s="92"/>
      <c r="U85" s="92"/>
      <c r="V85" s="92"/>
      <c r="W85" s="92"/>
      <c r="X85" s="92"/>
      <c r="Y85" s="92"/>
      <c r="Z85" s="92"/>
      <c r="AA85" s="92"/>
      <c r="AB85" s="92"/>
      <c r="AC85" s="92"/>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BD85" s="92"/>
      <c r="BE85" s="92"/>
      <c r="BF85" s="92"/>
      <c r="BG85" s="92"/>
      <c r="BH85" s="92"/>
      <c r="BI85" s="92"/>
      <c r="BJ85" s="92"/>
      <c r="BK85" s="92"/>
      <c r="BL85" s="92"/>
      <c r="BM85" s="92"/>
      <c r="BN85" s="92"/>
      <c r="BO85" s="92"/>
      <c r="BP85" s="92"/>
      <c r="BQ85" s="92"/>
      <c r="BR85" s="92"/>
      <c r="BS85" s="92"/>
      <c r="BT85" s="92"/>
      <c r="BU85" s="92"/>
      <c r="BV85" s="92"/>
      <c r="BW85" s="92"/>
      <c r="BX85" s="92"/>
      <c r="BY85" s="92"/>
      <c r="BZ85" s="92"/>
      <c r="CA85" s="92"/>
      <c r="CB85" s="92"/>
      <c r="CC85" s="92"/>
      <c r="CD85" s="92"/>
      <c r="CE85" s="92"/>
      <c r="CF85" s="92"/>
      <c r="CG85" s="92"/>
      <c r="CH85" s="92"/>
      <c r="CI85" s="92"/>
      <c r="CJ85" s="92"/>
      <c r="CK85" s="92"/>
      <c r="CL85" s="92"/>
      <c r="CM85" s="92"/>
      <c r="CN85" s="92"/>
      <c r="CO85" s="92"/>
      <c r="CP85" s="92"/>
      <c r="CQ85" s="92"/>
      <c r="CR85" s="92"/>
      <c r="CS85" s="92"/>
      <c r="CT85" s="92"/>
      <c r="CU85" s="92"/>
      <c r="CV85" s="92"/>
      <c r="CW85" s="92"/>
      <c r="CX85" s="92"/>
      <c r="CY85" s="92"/>
      <c r="CZ85" s="92"/>
      <c r="DA85" s="92"/>
      <c r="DB85" s="92"/>
      <c r="DC85" s="92"/>
      <c r="DD85" s="92"/>
      <c r="DE85" s="92"/>
      <c r="DF85" s="4"/>
    </row>
    <row r="86" spans="1:110" ht="15.75" thickBot="1" x14ac:dyDescent="0.3">
      <c r="A86" s="4"/>
      <c r="C86" s="155"/>
      <c r="D86" s="155"/>
      <c r="E86" s="155"/>
      <c r="G86" s="52"/>
      <c r="I86" s="156" t="str">
        <f t="array" ref="I86">IF(OR(IF(J$18:DE$18=1,ISNUMBER(J86:DE86)&lt;&gt;ISNUMBER(J85:DE85),0),COUNTIFS(J$18:DE$18,1,J86:DE86,"*")&gt;0),"Warning","Unit price")</f>
        <v>Unit price</v>
      </c>
      <c r="J86" s="93"/>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94"/>
      <c r="DF86" s="4"/>
    </row>
    <row r="87" spans="1:110" ht="15.75" thickBot="1" x14ac:dyDescent="0.3">
      <c r="A87" s="4"/>
      <c r="C87" s="241"/>
      <c r="D87" s="242"/>
      <c r="E87" s="243"/>
      <c r="G87" s="106"/>
      <c r="I87" s="54" t="str">
        <f>IF(OR(COUNTIFS(J$18:DE$18,1,J87:DE87,"&lt;0")&gt;0,COUNTIFS(J$18:DE$18,1,J87:DE87,"*")&gt;0),"Warning","Quantity")</f>
        <v>Quantity</v>
      </c>
      <c r="J87" s="97"/>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c r="BP87" s="98"/>
      <c r="BQ87" s="98"/>
      <c r="BR87" s="98"/>
      <c r="BS87" s="98"/>
      <c r="BT87" s="98"/>
      <c r="BU87" s="98"/>
      <c r="BV87" s="98"/>
      <c r="BW87" s="98"/>
      <c r="BX87" s="98"/>
      <c r="BY87" s="98"/>
      <c r="BZ87" s="98"/>
      <c r="CA87" s="98"/>
      <c r="CB87" s="98"/>
      <c r="CC87" s="98"/>
      <c r="CD87" s="98"/>
      <c r="CE87" s="98"/>
      <c r="CF87" s="98"/>
      <c r="CG87" s="98"/>
      <c r="CH87" s="98"/>
      <c r="CI87" s="98"/>
      <c r="CJ87" s="98"/>
      <c r="CK87" s="98"/>
      <c r="CL87" s="98"/>
      <c r="CM87" s="98"/>
      <c r="CN87" s="98"/>
      <c r="CO87" s="98"/>
      <c r="CP87" s="98"/>
      <c r="CQ87" s="98"/>
      <c r="CR87" s="98"/>
      <c r="CS87" s="98"/>
      <c r="CT87" s="98"/>
      <c r="CU87" s="98"/>
      <c r="CV87" s="98"/>
      <c r="CW87" s="98"/>
      <c r="CX87" s="98"/>
      <c r="CY87" s="98"/>
      <c r="CZ87" s="98"/>
      <c r="DA87" s="98"/>
      <c r="DB87" s="98"/>
      <c r="DC87" s="98"/>
      <c r="DD87" s="98"/>
      <c r="DE87" s="98"/>
      <c r="DF87" s="4"/>
    </row>
    <row r="88" spans="1:110" ht="15.75" thickBot="1" x14ac:dyDescent="0.3">
      <c r="A88" s="4"/>
      <c r="C88" s="155"/>
      <c r="D88" s="155"/>
      <c r="E88" s="155"/>
      <c r="G88" s="52"/>
      <c r="I88" s="156" t="str">
        <f t="array" ref="I88">IF(OR(IF(J$18:DE$18=1,ISNUMBER(J88:DE88)&lt;&gt;ISNUMBER(J87:DE87),0),COUNTIFS(J$18:DE$18,1,J88:DE88,"*")&gt;0),"Warning","Unit price")</f>
        <v>Unit price</v>
      </c>
      <c r="J88" s="93"/>
      <c r="K88" s="94"/>
      <c r="L88" s="94"/>
      <c r="M88" s="94"/>
      <c r="N88" s="94"/>
      <c r="O88" s="94"/>
      <c r="P88" s="94"/>
      <c r="Q88" s="94"/>
      <c r="R88" s="94"/>
      <c r="S88" s="94"/>
      <c r="T88" s="94"/>
      <c r="U88" s="94"/>
      <c r="V88" s="94"/>
      <c r="W88" s="94"/>
      <c r="X88" s="94"/>
      <c r="Y88" s="94"/>
      <c r="Z88" s="94"/>
      <c r="AA88" s="94"/>
      <c r="AB88" s="94"/>
      <c r="AC88" s="94"/>
      <c r="AD88" s="94"/>
      <c r="AE88" s="94"/>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c r="CN88" s="94"/>
      <c r="CO88" s="94"/>
      <c r="CP88" s="94"/>
      <c r="CQ88" s="94"/>
      <c r="CR88" s="94"/>
      <c r="CS88" s="94"/>
      <c r="CT88" s="94"/>
      <c r="CU88" s="94"/>
      <c r="CV88" s="94"/>
      <c r="CW88" s="94"/>
      <c r="CX88" s="94"/>
      <c r="CY88" s="94"/>
      <c r="CZ88" s="94"/>
      <c r="DA88" s="94"/>
      <c r="DB88" s="94"/>
      <c r="DC88" s="94"/>
      <c r="DD88" s="94"/>
      <c r="DE88" s="94"/>
      <c r="DF88" s="4"/>
    </row>
    <row r="89" spans="1:110" ht="15.75" thickBot="1" x14ac:dyDescent="0.3">
      <c r="A89" s="4"/>
      <c r="C89" s="241"/>
      <c r="D89" s="242"/>
      <c r="E89" s="243"/>
      <c r="G89" s="106"/>
      <c r="I89" s="54" t="str">
        <f>IF(OR(COUNTIFS(J$18:DE$18,1,J89:DE89,"&lt;0")&gt;0,COUNTIFS(J$18:DE$18,1,J89:DE89,"*")&gt;0),"Warning","Quantity")</f>
        <v>Quantity</v>
      </c>
      <c r="J89" s="97"/>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c r="BP89" s="98"/>
      <c r="BQ89" s="98"/>
      <c r="BR89" s="98"/>
      <c r="BS89" s="98"/>
      <c r="BT89" s="98"/>
      <c r="BU89" s="98"/>
      <c r="BV89" s="98"/>
      <c r="BW89" s="98"/>
      <c r="BX89" s="98"/>
      <c r="BY89" s="98"/>
      <c r="BZ89" s="98"/>
      <c r="CA89" s="98"/>
      <c r="CB89" s="98"/>
      <c r="CC89" s="98"/>
      <c r="CD89" s="98"/>
      <c r="CE89" s="98"/>
      <c r="CF89" s="98"/>
      <c r="CG89" s="98"/>
      <c r="CH89" s="98"/>
      <c r="CI89" s="98"/>
      <c r="CJ89" s="98"/>
      <c r="CK89" s="98"/>
      <c r="CL89" s="98"/>
      <c r="CM89" s="98"/>
      <c r="CN89" s="98"/>
      <c r="CO89" s="98"/>
      <c r="CP89" s="98"/>
      <c r="CQ89" s="98"/>
      <c r="CR89" s="98"/>
      <c r="CS89" s="98"/>
      <c r="CT89" s="98"/>
      <c r="CU89" s="98"/>
      <c r="CV89" s="98"/>
      <c r="CW89" s="98"/>
      <c r="CX89" s="98"/>
      <c r="CY89" s="98"/>
      <c r="CZ89" s="98"/>
      <c r="DA89" s="98"/>
      <c r="DB89" s="98"/>
      <c r="DC89" s="98"/>
      <c r="DD89" s="98"/>
      <c r="DE89" s="98"/>
      <c r="DF89" s="4"/>
    </row>
    <row r="90" spans="1:110" ht="15.75" thickBot="1" x14ac:dyDescent="0.3">
      <c r="A90" s="4"/>
      <c r="C90" s="155"/>
      <c r="D90" s="155"/>
      <c r="E90" s="155"/>
      <c r="G90" s="52"/>
      <c r="I90" s="156" t="str">
        <f t="array" ref="I90">IF(OR(IF(J$18:DE$18=1,ISNUMBER(J90:DE90)&lt;&gt;ISNUMBER(J89:DE89),0),COUNTIFS(J$18:DE$18,1,J90:DE90,"*")&gt;0),"Warning","Unit price")</f>
        <v>Unit price</v>
      </c>
      <c r="J90" s="93"/>
      <c r="K90" s="94"/>
      <c r="L90" s="94"/>
      <c r="M90" s="94"/>
      <c r="N90" s="94"/>
      <c r="O90" s="94"/>
      <c r="P90" s="94"/>
      <c r="Q90" s="94"/>
      <c r="R90" s="94"/>
      <c r="S90" s="94"/>
      <c r="T90" s="94"/>
      <c r="U90" s="94"/>
      <c r="V90" s="94"/>
      <c r="W90" s="94"/>
      <c r="X90" s="94"/>
      <c r="Y90" s="94"/>
      <c r="Z90" s="94"/>
      <c r="AA90" s="94"/>
      <c r="AB90" s="94"/>
      <c r="AC90" s="94"/>
      <c r="AD90" s="94"/>
      <c r="AE90" s="94"/>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c r="CN90" s="94"/>
      <c r="CO90" s="94"/>
      <c r="CP90" s="94"/>
      <c r="CQ90" s="94"/>
      <c r="CR90" s="94"/>
      <c r="CS90" s="94"/>
      <c r="CT90" s="94"/>
      <c r="CU90" s="94"/>
      <c r="CV90" s="94"/>
      <c r="CW90" s="94"/>
      <c r="CX90" s="94"/>
      <c r="CY90" s="94"/>
      <c r="CZ90" s="94"/>
      <c r="DA90" s="94"/>
      <c r="DB90" s="94"/>
      <c r="DC90" s="94"/>
      <c r="DD90" s="94"/>
      <c r="DE90" s="94"/>
      <c r="DF90" s="4"/>
    </row>
    <row r="91" spans="1:110" ht="15.75" thickBot="1" x14ac:dyDescent="0.3">
      <c r="A91" s="4"/>
      <c r="C91" s="241"/>
      <c r="D91" s="242"/>
      <c r="E91" s="243"/>
      <c r="G91" s="106"/>
      <c r="I91" s="54" t="str">
        <f>IF(OR(COUNTIFS(J$18:DE$18,1,J91:DE91,"&lt;0")&gt;0,COUNTIFS(J$18:DE$18,1,J91:DE91,"*")&gt;0),"Warning","Quantity")</f>
        <v>Quantity</v>
      </c>
      <c r="J91" s="97"/>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c r="BP91" s="98"/>
      <c r="BQ91" s="98"/>
      <c r="BR91" s="98"/>
      <c r="BS91" s="98"/>
      <c r="BT91" s="98"/>
      <c r="BU91" s="98"/>
      <c r="BV91" s="98"/>
      <c r="BW91" s="98"/>
      <c r="BX91" s="98"/>
      <c r="BY91" s="98"/>
      <c r="BZ91" s="98"/>
      <c r="CA91" s="98"/>
      <c r="CB91" s="98"/>
      <c r="CC91" s="98"/>
      <c r="CD91" s="98"/>
      <c r="CE91" s="98"/>
      <c r="CF91" s="98"/>
      <c r="CG91" s="98"/>
      <c r="CH91" s="98"/>
      <c r="CI91" s="98"/>
      <c r="CJ91" s="98"/>
      <c r="CK91" s="98"/>
      <c r="CL91" s="98"/>
      <c r="CM91" s="98"/>
      <c r="CN91" s="98"/>
      <c r="CO91" s="98"/>
      <c r="CP91" s="98"/>
      <c r="CQ91" s="98"/>
      <c r="CR91" s="98"/>
      <c r="CS91" s="98"/>
      <c r="CT91" s="98"/>
      <c r="CU91" s="98"/>
      <c r="CV91" s="98"/>
      <c r="CW91" s="98"/>
      <c r="CX91" s="98"/>
      <c r="CY91" s="98"/>
      <c r="CZ91" s="98"/>
      <c r="DA91" s="98"/>
      <c r="DB91" s="98"/>
      <c r="DC91" s="98"/>
      <c r="DD91" s="98"/>
      <c r="DE91" s="98"/>
      <c r="DF91" s="4"/>
    </row>
    <row r="92" spans="1:110" ht="15.75" thickBot="1" x14ac:dyDescent="0.3">
      <c r="A92" s="4"/>
      <c r="C92" s="155"/>
      <c r="D92" s="155"/>
      <c r="E92" s="155"/>
      <c r="G92" s="52"/>
      <c r="I92" s="156" t="str">
        <f t="array" ref="I92">IF(OR(IF(J$18:DE$18=1,ISNUMBER(J92:DE92)&lt;&gt;ISNUMBER(J91:DE91),0),COUNTIFS(J$18:DE$18,1,J92:DE92,"*")&gt;0),"Warning","Unit price")</f>
        <v>Unit price</v>
      </c>
      <c r="J92" s="93"/>
      <c r="K92" s="94"/>
      <c r="L92" s="94"/>
      <c r="M92" s="94"/>
      <c r="N92" s="94"/>
      <c r="O92" s="94"/>
      <c r="P92" s="94"/>
      <c r="Q92" s="94"/>
      <c r="R92" s="94"/>
      <c r="S92" s="94"/>
      <c r="T92" s="94"/>
      <c r="U92" s="94"/>
      <c r="V92" s="94"/>
      <c r="W92" s="94"/>
      <c r="X92" s="94"/>
      <c r="Y92" s="94"/>
      <c r="Z92" s="94"/>
      <c r="AA92" s="94"/>
      <c r="AB92" s="94"/>
      <c r="AC92" s="94"/>
      <c r="AD92" s="94"/>
      <c r="AE92" s="94"/>
      <c r="AF92" s="94"/>
      <c r="AG92" s="94"/>
      <c r="AH92" s="94"/>
      <c r="AI92" s="94"/>
      <c r="AJ92" s="94"/>
      <c r="AK92" s="94"/>
      <c r="AL92" s="94"/>
      <c r="AM92" s="94"/>
      <c r="AN92" s="94"/>
      <c r="AO92" s="94"/>
      <c r="AP92" s="94"/>
      <c r="AQ92" s="94"/>
      <c r="AR92" s="94"/>
      <c r="AS92" s="94"/>
      <c r="AT92" s="94"/>
      <c r="AU92" s="94"/>
      <c r="AV92" s="94"/>
      <c r="AW92" s="94"/>
      <c r="AX92" s="94"/>
      <c r="AY92" s="94"/>
      <c r="AZ92" s="94"/>
      <c r="BA92" s="94"/>
      <c r="BB92" s="94"/>
      <c r="BC92" s="94"/>
      <c r="BD92" s="94"/>
      <c r="BE92" s="94"/>
      <c r="BF92" s="94"/>
      <c r="BG92" s="94"/>
      <c r="BH92" s="94"/>
      <c r="BI92" s="94"/>
      <c r="BJ92" s="94"/>
      <c r="BK92" s="94"/>
      <c r="BL92" s="94"/>
      <c r="BM92" s="94"/>
      <c r="BN92" s="94"/>
      <c r="BO92" s="94"/>
      <c r="BP92" s="94"/>
      <c r="BQ92" s="94"/>
      <c r="BR92" s="94"/>
      <c r="BS92" s="94"/>
      <c r="BT92" s="94"/>
      <c r="BU92" s="94"/>
      <c r="BV92" s="94"/>
      <c r="BW92" s="94"/>
      <c r="BX92" s="94"/>
      <c r="BY92" s="94"/>
      <c r="BZ92" s="94"/>
      <c r="CA92" s="94"/>
      <c r="CB92" s="94"/>
      <c r="CC92" s="94"/>
      <c r="CD92" s="94"/>
      <c r="CE92" s="94"/>
      <c r="CF92" s="94"/>
      <c r="CG92" s="94"/>
      <c r="CH92" s="94"/>
      <c r="CI92" s="94"/>
      <c r="CJ92" s="94"/>
      <c r="CK92" s="94"/>
      <c r="CL92" s="94"/>
      <c r="CM92" s="94"/>
      <c r="CN92" s="94"/>
      <c r="CO92" s="94"/>
      <c r="CP92" s="94"/>
      <c r="CQ92" s="94"/>
      <c r="CR92" s="94"/>
      <c r="CS92" s="94"/>
      <c r="CT92" s="94"/>
      <c r="CU92" s="94"/>
      <c r="CV92" s="94"/>
      <c r="CW92" s="94"/>
      <c r="CX92" s="94"/>
      <c r="CY92" s="94"/>
      <c r="CZ92" s="94"/>
      <c r="DA92" s="94"/>
      <c r="DB92" s="94"/>
      <c r="DC92" s="94"/>
      <c r="DD92" s="94"/>
      <c r="DE92" s="94"/>
      <c r="DF92" s="4"/>
    </row>
    <row r="93" spans="1:110" s="20" customFormat="1" ht="15.75" thickBot="1" x14ac:dyDescent="0.3">
      <c r="A93" s="19"/>
      <c r="B93" s="1"/>
      <c r="C93" s="241"/>
      <c r="D93" s="242"/>
      <c r="E93" s="243"/>
      <c r="F93" s="1"/>
      <c r="G93" s="106"/>
      <c r="H93" s="1"/>
      <c r="I93" s="54" t="str">
        <f>IF(OR(COUNTIFS(J$18:DE$18,1,J93:DE93,"&lt;0")&gt;0,COUNTIFS(J$18:DE$18,1,J93:DE93,"*")&gt;0),"Warning","Quantity")</f>
        <v>Quantity</v>
      </c>
      <c r="J93" s="97"/>
      <c r="K93" s="92"/>
      <c r="L93" s="92"/>
      <c r="M93" s="92"/>
      <c r="N93" s="92"/>
      <c r="O93" s="92"/>
      <c r="P93" s="92"/>
      <c r="Q93" s="92"/>
      <c r="R93" s="92"/>
      <c r="S93" s="92"/>
      <c r="T93" s="92"/>
      <c r="U93" s="92"/>
      <c r="V93" s="92"/>
      <c r="W93" s="92"/>
      <c r="X93" s="92"/>
      <c r="Y93" s="92"/>
      <c r="Z93" s="92"/>
      <c r="AA93" s="92"/>
      <c r="AB93" s="92"/>
      <c r="AC93" s="92"/>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c r="CB93" s="92"/>
      <c r="CC93" s="92"/>
      <c r="CD93" s="92"/>
      <c r="CE93" s="92"/>
      <c r="CF93" s="92"/>
      <c r="CG93" s="92"/>
      <c r="CH93" s="92"/>
      <c r="CI93" s="92"/>
      <c r="CJ93" s="92"/>
      <c r="CK93" s="92"/>
      <c r="CL93" s="92"/>
      <c r="CM93" s="92"/>
      <c r="CN93" s="92"/>
      <c r="CO93" s="92"/>
      <c r="CP93" s="92"/>
      <c r="CQ93" s="92"/>
      <c r="CR93" s="92"/>
      <c r="CS93" s="92"/>
      <c r="CT93" s="92"/>
      <c r="CU93" s="92"/>
      <c r="CV93" s="92"/>
      <c r="CW93" s="92"/>
      <c r="CX93" s="92"/>
      <c r="CY93" s="92"/>
      <c r="CZ93" s="92"/>
      <c r="DA93" s="92"/>
      <c r="DB93" s="92"/>
      <c r="DC93" s="92"/>
      <c r="DD93" s="92"/>
      <c r="DE93" s="92"/>
      <c r="DF93" s="4"/>
    </row>
    <row r="94" spans="1:110" s="20" customFormat="1" ht="15.75" thickBot="1" x14ac:dyDescent="0.3">
      <c r="A94" s="19"/>
      <c r="B94" s="1"/>
      <c r="C94" s="51"/>
      <c r="D94" s="51"/>
      <c r="E94" s="51"/>
      <c r="F94" s="51"/>
      <c r="G94" s="52"/>
      <c r="H94" s="1"/>
      <c r="I94" s="156" t="str">
        <f t="array" ref="I94">IF(OR(IF(J$18:DE$18=1,ISNUMBER(J94:DE94)&lt;&gt;ISNUMBER(J93:DE93),0),COUNTIFS(J$18:DE$18,1,J94:DE94,"*")&gt;0),"Warning","Unit price")</f>
        <v>Unit price</v>
      </c>
      <c r="J94" s="93"/>
      <c r="K94" s="94"/>
      <c r="L94" s="94"/>
      <c r="M94" s="94"/>
      <c r="N94" s="94"/>
      <c r="O94" s="94"/>
      <c r="P94" s="94"/>
      <c r="Q94" s="94"/>
      <c r="R94" s="94"/>
      <c r="S94" s="94"/>
      <c r="T94" s="94"/>
      <c r="U94" s="94"/>
      <c r="V94" s="94"/>
      <c r="W94" s="94"/>
      <c r="X94" s="94"/>
      <c r="Y94" s="94"/>
      <c r="Z94" s="94"/>
      <c r="AA94" s="94"/>
      <c r="AB94" s="94"/>
      <c r="AC94" s="94"/>
      <c r="AD94" s="94"/>
      <c r="AE94" s="94"/>
      <c r="AF94" s="94"/>
      <c r="AG94" s="94"/>
      <c r="AH94" s="94"/>
      <c r="AI94" s="94"/>
      <c r="AJ94" s="94"/>
      <c r="AK94" s="94"/>
      <c r="AL94" s="94"/>
      <c r="AM94" s="94"/>
      <c r="AN94" s="94"/>
      <c r="AO94" s="94"/>
      <c r="AP94" s="94"/>
      <c r="AQ94" s="94"/>
      <c r="AR94" s="94"/>
      <c r="AS94" s="94"/>
      <c r="AT94" s="94"/>
      <c r="AU94" s="94"/>
      <c r="AV94" s="94"/>
      <c r="AW94" s="94"/>
      <c r="AX94" s="94"/>
      <c r="AY94" s="94"/>
      <c r="AZ94" s="94"/>
      <c r="BA94" s="94"/>
      <c r="BB94" s="94"/>
      <c r="BC94" s="94"/>
      <c r="BD94" s="94"/>
      <c r="BE94" s="94"/>
      <c r="BF94" s="94"/>
      <c r="BG94" s="94"/>
      <c r="BH94" s="94"/>
      <c r="BI94" s="94"/>
      <c r="BJ94" s="94"/>
      <c r="BK94" s="94"/>
      <c r="BL94" s="94"/>
      <c r="BM94" s="94"/>
      <c r="BN94" s="94"/>
      <c r="BO94" s="94"/>
      <c r="BP94" s="94"/>
      <c r="BQ94" s="94"/>
      <c r="BR94" s="94"/>
      <c r="BS94" s="94"/>
      <c r="BT94" s="94"/>
      <c r="BU94" s="94"/>
      <c r="BV94" s="94"/>
      <c r="BW94" s="94"/>
      <c r="BX94" s="94"/>
      <c r="BY94" s="94"/>
      <c r="BZ94" s="94"/>
      <c r="CA94" s="94"/>
      <c r="CB94" s="94"/>
      <c r="CC94" s="94"/>
      <c r="CD94" s="94"/>
      <c r="CE94" s="94"/>
      <c r="CF94" s="94"/>
      <c r="CG94" s="94"/>
      <c r="CH94" s="94"/>
      <c r="CI94" s="94"/>
      <c r="CJ94" s="94"/>
      <c r="CK94" s="94"/>
      <c r="CL94" s="94"/>
      <c r="CM94" s="94"/>
      <c r="CN94" s="94"/>
      <c r="CO94" s="94"/>
      <c r="CP94" s="94"/>
      <c r="CQ94" s="94"/>
      <c r="CR94" s="94"/>
      <c r="CS94" s="94"/>
      <c r="CT94" s="94"/>
      <c r="CU94" s="94"/>
      <c r="CV94" s="94"/>
      <c r="CW94" s="94"/>
      <c r="CX94" s="94"/>
      <c r="CY94" s="94"/>
      <c r="CZ94" s="94"/>
      <c r="DA94" s="94"/>
      <c r="DB94" s="94"/>
      <c r="DC94" s="94"/>
      <c r="DD94" s="94"/>
      <c r="DE94" s="94"/>
      <c r="DF94" s="4"/>
    </row>
    <row r="95" spans="1:110" ht="13.5" customHeight="1" thickBot="1" x14ac:dyDescent="0.3">
      <c r="A95" s="4"/>
      <c r="H95" s="274" t="s">
        <v>73</v>
      </c>
      <c r="I95" s="274"/>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c r="DA95" s="42"/>
      <c r="DB95" s="42"/>
      <c r="DC95" s="42"/>
      <c r="DD95" s="42"/>
      <c r="DE95" s="42"/>
      <c r="DF95" s="4"/>
    </row>
    <row r="96" spans="1:110" ht="9.9499999999999993" customHeight="1" x14ac:dyDescent="0.25">
      <c r="A96" s="4"/>
      <c r="C96" s="264" t="str">
        <f>IF(ISBLANK(C75),"",C75)</f>
        <v/>
      </c>
      <c r="D96" s="265"/>
      <c r="E96" s="265"/>
      <c r="F96" s="265"/>
      <c r="G96" s="266"/>
      <c r="H96" s="258">
        <f>+SUMPRODUCT(J$18:DE$18,J96:DE96)</f>
        <v>0</v>
      </c>
      <c r="I96" s="259"/>
      <c r="J96" s="70" t="str">
        <f>IFERROR(IF(J75="","",J75*J76),"")</f>
        <v/>
      </c>
      <c r="K96" s="71" t="str">
        <f t="shared" ref="K96:BV96" si="30">IFERROR(IF(K75="","",K75*K76),"")</f>
        <v/>
      </c>
      <c r="L96" s="71" t="str">
        <f t="shared" si="30"/>
        <v/>
      </c>
      <c r="M96" s="71" t="str">
        <f t="shared" si="30"/>
        <v/>
      </c>
      <c r="N96" s="71" t="str">
        <f t="shared" si="30"/>
        <v/>
      </c>
      <c r="O96" s="71" t="str">
        <f t="shared" si="30"/>
        <v/>
      </c>
      <c r="P96" s="71" t="str">
        <f t="shared" si="30"/>
        <v/>
      </c>
      <c r="Q96" s="71" t="str">
        <f t="shared" si="30"/>
        <v/>
      </c>
      <c r="R96" s="71" t="str">
        <f t="shared" si="30"/>
        <v/>
      </c>
      <c r="S96" s="71" t="str">
        <f t="shared" si="30"/>
        <v/>
      </c>
      <c r="T96" s="71" t="str">
        <f t="shared" si="30"/>
        <v/>
      </c>
      <c r="U96" s="71" t="str">
        <f t="shared" si="30"/>
        <v/>
      </c>
      <c r="V96" s="71" t="str">
        <f t="shared" si="30"/>
        <v/>
      </c>
      <c r="W96" s="71" t="str">
        <f t="shared" si="30"/>
        <v/>
      </c>
      <c r="X96" s="71" t="str">
        <f t="shared" si="30"/>
        <v/>
      </c>
      <c r="Y96" s="71" t="str">
        <f t="shared" si="30"/>
        <v/>
      </c>
      <c r="Z96" s="71" t="str">
        <f t="shared" si="30"/>
        <v/>
      </c>
      <c r="AA96" s="71" t="str">
        <f t="shared" si="30"/>
        <v/>
      </c>
      <c r="AB96" s="71" t="str">
        <f t="shared" si="30"/>
        <v/>
      </c>
      <c r="AC96" s="71" t="str">
        <f t="shared" si="30"/>
        <v/>
      </c>
      <c r="AD96" s="71" t="str">
        <f t="shared" si="30"/>
        <v/>
      </c>
      <c r="AE96" s="71" t="str">
        <f t="shared" si="30"/>
        <v/>
      </c>
      <c r="AF96" s="71" t="str">
        <f t="shared" si="30"/>
        <v/>
      </c>
      <c r="AG96" s="71" t="str">
        <f t="shared" si="30"/>
        <v/>
      </c>
      <c r="AH96" s="71" t="str">
        <f t="shared" si="30"/>
        <v/>
      </c>
      <c r="AI96" s="71" t="str">
        <f t="shared" si="30"/>
        <v/>
      </c>
      <c r="AJ96" s="71" t="str">
        <f t="shared" si="30"/>
        <v/>
      </c>
      <c r="AK96" s="71" t="str">
        <f t="shared" si="30"/>
        <v/>
      </c>
      <c r="AL96" s="71" t="str">
        <f t="shared" si="30"/>
        <v/>
      </c>
      <c r="AM96" s="71" t="str">
        <f t="shared" si="30"/>
        <v/>
      </c>
      <c r="AN96" s="71" t="str">
        <f t="shared" si="30"/>
        <v/>
      </c>
      <c r="AO96" s="71" t="str">
        <f t="shared" si="30"/>
        <v/>
      </c>
      <c r="AP96" s="71" t="str">
        <f t="shared" si="30"/>
        <v/>
      </c>
      <c r="AQ96" s="71" t="str">
        <f t="shared" si="30"/>
        <v/>
      </c>
      <c r="AR96" s="71" t="str">
        <f t="shared" si="30"/>
        <v/>
      </c>
      <c r="AS96" s="71" t="str">
        <f t="shared" si="30"/>
        <v/>
      </c>
      <c r="AT96" s="71" t="str">
        <f t="shared" si="30"/>
        <v/>
      </c>
      <c r="AU96" s="71" t="str">
        <f t="shared" si="30"/>
        <v/>
      </c>
      <c r="AV96" s="71" t="str">
        <f t="shared" si="30"/>
        <v/>
      </c>
      <c r="AW96" s="71" t="str">
        <f t="shared" si="30"/>
        <v/>
      </c>
      <c r="AX96" s="71" t="str">
        <f t="shared" si="30"/>
        <v/>
      </c>
      <c r="AY96" s="71" t="str">
        <f t="shared" si="30"/>
        <v/>
      </c>
      <c r="AZ96" s="71" t="str">
        <f t="shared" si="30"/>
        <v/>
      </c>
      <c r="BA96" s="71" t="str">
        <f t="shared" si="30"/>
        <v/>
      </c>
      <c r="BB96" s="71" t="str">
        <f t="shared" si="30"/>
        <v/>
      </c>
      <c r="BC96" s="71" t="str">
        <f t="shared" si="30"/>
        <v/>
      </c>
      <c r="BD96" s="71" t="str">
        <f t="shared" si="30"/>
        <v/>
      </c>
      <c r="BE96" s="71" t="str">
        <f t="shared" si="30"/>
        <v/>
      </c>
      <c r="BF96" s="71" t="str">
        <f t="shared" si="30"/>
        <v/>
      </c>
      <c r="BG96" s="71" t="str">
        <f t="shared" si="30"/>
        <v/>
      </c>
      <c r="BH96" s="71" t="str">
        <f t="shared" si="30"/>
        <v/>
      </c>
      <c r="BI96" s="71" t="str">
        <f t="shared" si="30"/>
        <v/>
      </c>
      <c r="BJ96" s="71" t="str">
        <f t="shared" si="30"/>
        <v/>
      </c>
      <c r="BK96" s="71" t="str">
        <f t="shared" si="30"/>
        <v/>
      </c>
      <c r="BL96" s="71" t="str">
        <f t="shared" si="30"/>
        <v/>
      </c>
      <c r="BM96" s="71" t="str">
        <f t="shared" si="30"/>
        <v/>
      </c>
      <c r="BN96" s="71" t="str">
        <f t="shared" si="30"/>
        <v/>
      </c>
      <c r="BO96" s="71" t="str">
        <f t="shared" si="30"/>
        <v/>
      </c>
      <c r="BP96" s="71" t="str">
        <f t="shared" si="30"/>
        <v/>
      </c>
      <c r="BQ96" s="71" t="str">
        <f t="shared" si="30"/>
        <v/>
      </c>
      <c r="BR96" s="71" t="str">
        <f t="shared" si="30"/>
        <v/>
      </c>
      <c r="BS96" s="71" t="str">
        <f t="shared" si="30"/>
        <v/>
      </c>
      <c r="BT96" s="71" t="str">
        <f t="shared" si="30"/>
        <v/>
      </c>
      <c r="BU96" s="71" t="str">
        <f t="shared" si="30"/>
        <v/>
      </c>
      <c r="BV96" s="71" t="str">
        <f t="shared" si="30"/>
        <v/>
      </c>
      <c r="BW96" s="71" t="str">
        <f t="shared" ref="BW96:DE96" si="31">IFERROR(IF(BW75="","",BW75*BW76),"")</f>
        <v/>
      </c>
      <c r="BX96" s="71" t="str">
        <f t="shared" si="31"/>
        <v/>
      </c>
      <c r="BY96" s="71" t="str">
        <f t="shared" si="31"/>
        <v/>
      </c>
      <c r="BZ96" s="71" t="str">
        <f t="shared" si="31"/>
        <v/>
      </c>
      <c r="CA96" s="71" t="str">
        <f t="shared" si="31"/>
        <v/>
      </c>
      <c r="CB96" s="71" t="str">
        <f t="shared" si="31"/>
        <v/>
      </c>
      <c r="CC96" s="71" t="str">
        <f t="shared" si="31"/>
        <v/>
      </c>
      <c r="CD96" s="71" t="str">
        <f t="shared" si="31"/>
        <v/>
      </c>
      <c r="CE96" s="71" t="str">
        <f t="shared" si="31"/>
        <v/>
      </c>
      <c r="CF96" s="71" t="str">
        <f t="shared" si="31"/>
        <v/>
      </c>
      <c r="CG96" s="71" t="str">
        <f t="shared" si="31"/>
        <v/>
      </c>
      <c r="CH96" s="71" t="str">
        <f t="shared" si="31"/>
        <v/>
      </c>
      <c r="CI96" s="71" t="str">
        <f t="shared" si="31"/>
        <v/>
      </c>
      <c r="CJ96" s="71" t="str">
        <f t="shared" si="31"/>
        <v/>
      </c>
      <c r="CK96" s="71" t="str">
        <f t="shared" si="31"/>
        <v/>
      </c>
      <c r="CL96" s="71" t="str">
        <f t="shared" si="31"/>
        <v/>
      </c>
      <c r="CM96" s="71" t="str">
        <f t="shared" si="31"/>
        <v/>
      </c>
      <c r="CN96" s="71" t="str">
        <f t="shared" si="31"/>
        <v/>
      </c>
      <c r="CO96" s="71" t="str">
        <f t="shared" si="31"/>
        <v/>
      </c>
      <c r="CP96" s="71" t="str">
        <f t="shared" si="31"/>
        <v/>
      </c>
      <c r="CQ96" s="71" t="str">
        <f t="shared" si="31"/>
        <v/>
      </c>
      <c r="CR96" s="71" t="str">
        <f t="shared" si="31"/>
        <v/>
      </c>
      <c r="CS96" s="71" t="str">
        <f t="shared" si="31"/>
        <v/>
      </c>
      <c r="CT96" s="71" t="str">
        <f t="shared" si="31"/>
        <v/>
      </c>
      <c r="CU96" s="71" t="str">
        <f t="shared" si="31"/>
        <v/>
      </c>
      <c r="CV96" s="71" t="str">
        <f t="shared" si="31"/>
        <v/>
      </c>
      <c r="CW96" s="71" t="str">
        <f t="shared" si="31"/>
        <v/>
      </c>
      <c r="CX96" s="71" t="str">
        <f t="shared" si="31"/>
        <v/>
      </c>
      <c r="CY96" s="71" t="str">
        <f t="shared" si="31"/>
        <v/>
      </c>
      <c r="CZ96" s="71" t="str">
        <f t="shared" si="31"/>
        <v/>
      </c>
      <c r="DA96" s="71" t="str">
        <f t="shared" si="31"/>
        <v/>
      </c>
      <c r="DB96" s="71" t="str">
        <f t="shared" si="31"/>
        <v/>
      </c>
      <c r="DC96" s="71" t="str">
        <f t="shared" si="31"/>
        <v/>
      </c>
      <c r="DD96" s="71" t="str">
        <f t="shared" si="31"/>
        <v/>
      </c>
      <c r="DE96" s="71" t="str">
        <f t="shared" si="31"/>
        <v/>
      </c>
      <c r="DF96" s="4"/>
    </row>
    <row r="97" spans="1:110" ht="9.9499999999999993" customHeight="1" x14ac:dyDescent="0.25">
      <c r="A97" s="4"/>
      <c r="C97" s="244" t="str">
        <f>IF(ISBLANK(C77),"",C77)</f>
        <v/>
      </c>
      <c r="D97" s="245"/>
      <c r="E97" s="245"/>
      <c r="F97" s="245"/>
      <c r="G97" s="246"/>
      <c r="H97" s="260">
        <f t="shared" ref="H97:H106" si="32">+SUMPRODUCT(J$18:DE$18,J97:DE97)</f>
        <v>0</v>
      </c>
      <c r="I97" s="261"/>
      <c r="J97" s="104" t="str">
        <f>IFERROR(IF(J77="","",J77*J78),"")</f>
        <v/>
      </c>
      <c r="K97" s="105" t="str">
        <f t="shared" ref="K97:BV97" si="33">IFERROR(IF(K77="","",K77*K78),"")</f>
        <v/>
      </c>
      <c r="L97" s="105" t="str">
        <f t="shared" si="33"/>
        <v/>
      </c>
      <c r="M97" s="105" t="str">
        <f t="shared" si="33"/>
        <v/>
      </c>
      <c r="N97" s="105" t="str">
        <f t="shared" si="33"/>
        <v/>
      </c>
      <c r="O97" s="105" t="str">
        <f t="shared" si="33"/>
        <v/>
      </c>
      <c r="P97" s="105" t="str">
        <f t="shared" si="33"/>
        <v/>
      </c>
      <c r="Q97" s="105" t="str">
        <f t="shared" si="33"/>
        <v/>
      </c>
      <c r="R97" s="105" t="str">
        <f t="shared" si="33"/>
        <v/>
      </c>
      <c r="S97" s="105" t="str">
        <f t="shared" si="33"/>
        <v/>
      </c>
      <c r="T97" s="105" t="str">
        <f t="shared" si="33"/>
        <v/>
      </c>
      <c r="U97" s="105" t="str">
        <f t="shared" si="33"/>
        <v/>
      </c>
      <c r="V97" s="105" t="str">
        <f t="shared" si="33"/>
        <v/>
      </c>
      <c r="W97" s="105" t="str">
        <f t="shared" si="33"/>
        <v/>
      </c>
      <c r="X97" s="105" t="str">
        <f t="shared" si="33"/>
        <v/>
      </c>
      <c r="Y97" s="105" t="str">
        <f t="shared" si="33"/>
        <v/>
      </c>
      <c r="Z97" s="105" t="str">
        <f t="shared" si="33"/>
        <v/>
      </c>
      <c r="AA97" s="105" t="str">
        <f t="shared" si="33"/>
        <v/>
      </c>
      <c r="AB97" s="105" t="str">
        <f t="shared" si="33"/>
        <v/>
      </c>
      <c r="AC97" s="105" t="str">
        <f t="shared" si="33"/>
        <v/>
      </c>
      <c r="AD97" s="105" t="str">
        <f t="shared" si="33"/>
        <v/>
      </c>
      <c r="AE97" s="105" t="str">
        <f t="shared" si="33"/>
        <v/>
      </c>
      <c r="AF97" s="105" t="str">
        <f t="shared" si="33"/>
        <v/>
      </c>
      <c r="AG97" s="105" t="str">
        <f t="shared" si="33"/>
        <v/>
      </c>
      <c r="AH97" s="105" t="str">
        <f t="shared" si="33"/>
        <v/>
      </c>
      <c r="AI97" s="105" t="str">
        <f t="shared" si="33"/>
        <v/>
      </c>
      <c r="AJ97" s="105" t="str">
        <f t="shared" si="33"/>
        <v/>
      </c>
      <c r="AK97" s="105" t="str">
        <f t="shared" si="33"/>
        <v/>
      </c>
      <c r="AL97" s="105" t="str">
        <f t="shared" si="33"/>
        <v/>
      </c>
      <c r="AM97" s="105" t="str">
        <f t="shared" si="33"/>
        <v/>
      </c>
      <c r="AN97" s="105" t="str">
        <f t="shared" si="33"/>
        <v/>
      </c>
      <c r="AO97" s="105" t="str">
        <f t="shared" si="33"/>
        <v/>
      </c>
      <c r="AP97" s="105" t="str">
        <f t="shared" si="33"/>
        <v/>
      </c>
      <c r="AQ97" s="105" t="str">
        <f t="shared" si="33"/>
        <v/>
      </c>
      <c r="AR97" s="105" t="str">
        <f t="shared" si="33"/>
        <v/>
      </c>
      <c r="AS97" s="105" t="str">
        <f t="shared" si="33"/>
        <v/>
      </c>
      <c r="AT97" s="105" t="str">
        <f t="shared" si="33"/>
        <v/>
      </c>
      <c r="AU97" s="105" t="str">
        <f t="shared" si="33"/>
        <v/>
      </c>
      <c r="AV97" s="105" t="str">
        <f t="shared" si="33"/>
        <v/>
      </c>
      <c r="AW97" s="105" t="str">
        <f t="shared" si="33"/>
        <v/>
      </c>
      <c r="AX97" s="105" t="str">
        <f t="shared" si="33"/>
        <v/>
      </c>
      <c r="AY97" s="105" t="str">
        <f t="shared" si="33"/>
        <v/>
      </c>
      <c r="AZ97" s="105" t="str">
        <f t="shared" si="33"/>
        <v/>
      </c>
      <c r="BA97" s="105" t="str">
        <f t="shared" si="33"/>
        <v/>
      </c>
      <c r="BB97" s="105" t="str">
        <f t="shared" si="33"/>
        <v/>
      </c>
      <c r="BC97" s="105" t="str">
        <f t="shared" si="33"/>
        <v/>
      </c>
      <c r="BD97" s="105" t="str">
        <f t="shared" si="33"/>
        <v/>
      </c>
      <c r="BE97" s="105" t="str">
        <f t="shared" si="33"/>
        <v/>
      </c>
      <c r="BF97" s="105" t="str">
        <f t="shared" si="33"/>
        <v/>
      </c>
      <c r="BG97" s="105" t="str">
        <f t="shared" si="33"/>
        <v/>
      </c>
      <c r="BH97" s="105" t="str">
        <f t="shared" si="33"/>
        <v/>
      </c>
      <c r="BI97" s="105" t="str">
        <f t="shared" si="33"/>
        <v/>
      </c>
      <c r="BJ97" s="105" t="str">
        <f t="shared" si="33"/>
        <v/>
      </c>
      <c r="BK97" s="105" t="str">
        <f t="shared" si="33"/>
        <v/>
      </c>
      <c r="BL97" s="105" t="str">
        <f t="shared" si="33"/>
        <v/>
      </c>
      <c r="BM97" s="105" t="str">
        <f t="shared" si="33"/>
        <v/>
      </c>
      <c r="BN97" s="105" t="str">
        <f t="shared" si="33"/>
        <v/>
      </c>
      <c r="BO97" s="105" t="str">
        <f t="shared" si="33"/>
        <v/>
      </c>
      <c r="BP97" s="105" t="str">
        <f t="shared" si="33"/>
        <v/>
      </c>
      <c r="BQ97" s="105" t="str">
        <f t="shared" si="33"/>
        <v/>
      </c>
      <c r="BR97" s="105" t="str">
        <f t="shared" si="33"/>
        <v/>
      </c>
      <c r="BS97" s="105" t="str">
        <f t="shared" si="33"/>
        <v/>
      </c>
      <c r="BT97" s="105" t="str">
        <f t="shared" si="33"/>
        <v/>
      </c>
      <c r="BU97" s="105" t="str">
        <f t="shared" si="33"/>
        <v/>
      </c>
      <c r="BV97" s="105" t="str">
        <f t="shared" si="33"/>
        <v/>
      </c>
      <c r="BW97" s="105" t="str">
        <f t="shared" ref="BW97:DE97" si="34">IFERROR(IF(BW77="","",BW77*BW78),"")</f>
        <v/>
      </c>
      <c r="BX97" s="105" t="str">
        <f t="shared" si="34"/>
        <v/>
      </c>
      <c r="BY97" s="105" t="str">
        <f t="shared" si="34"/>
        <v/>
      </c>
      <c r="BZ97" s="105" t="str">
        <f t="shared" si="34"/>
        <v/>
      </c>
      <c r="CA97" s="105" t="str">
        <f t="shared" si="34"/>
        <v/>
      </c>
      <c r="CB97" s="105" t="str">
        <f t="shared" si="34"/>
        <v/>
      </c>
      <c r="CC97" s="105" t="str">
        <f t="shared" si="34"/>
        <v/>
      </c>
      <c r="CD97" s="105" t="str">
        <f t="shared" si="34"/>
        <v/>
      </c>
      <c r="CE97" s="105" t="str">
        <f t="shared" si="34"/>
        <v/>
      </c>
      <c r="CF97" s="105" t="str">
        <f t="shared" si="34"/>
        <v/>
      </c>
      <c r="CG97" s="105" t="str">
        <f t="shared" si="34"/>
        <v/>
      </c>
      <c r="CH97" s="105" t="str">
        <f t="shared" si="34"/>
        <v/>
      </c>
      <c r="CI97" s="105" t="str">
        <f t="shared" si="34"/>
        <v/>
      </c>
      <c r="CJ97" s="105" t="str">
        <f t="shared" si="34"/>
        <v/>
      </c>
      <c r="CK97" s="105" t="str">
        <f t="shared" si="34"/>
        <v/>
      </c>
      <c r="CL97" s="105" t="str">
        <f t="shared" si="34"/>
        <v/>
      </c>
      <c r="CM97" s="105" t="str">
        <f t="shared" si="34"/>
        <v/>
      </c>
      <c r="CN97" s="105" t="str">
        <f t="shared" si="34"/>
        <v/>
      </c>
      <c r="CO97" s="105" t="str">
        <f t="shared" si="34"/>
        <v/>
      </c>
      <c r="CP97" s="105" t="str">
        <f t="shared" si="34"/>
        <v/>
      </c>
      <c r="CQ97" s="105" t="str">
        <f t="shared" si="34"/>
        <v/>
      </c>
      <c r="CR97" s="105" t="str">
        <f t="shared" si="34"/>
        <v/>
      </c>
      <c r="CS97" s="105" t="str">
        <f t="shared" si="34"/>
        <v/>
      </c>
      <c r="CT97" s="105" t="str">
        <f t="shared" si="34"/>
        <v/>
      </c>
      <c r="CU97" s="105" t="str">
        <f t="shared" si="34"/>
        <v/>
      </c>
      <c r="CV97" s="105" t="str">
        <f t="shared" si="34"/>
        <v/>
      </c>
      <c r="CW97" s="105" t="str">
        <f t="shared" si="34"/>
        <v/>
      </c>
      <c r="CX97" s="105" t="str">
        <f t="shared" si="34"/>
        <v/>
      </c>
      <c r="CY97" s="105" t="str">
        <f t="shared" si="34"/>
        <v/>
      </c>
      <c r="CZ97" s="105" t="str">
        <f t="shared" si="34"/>
        <v/>
      </c>
      <c r="DA97" s="105" t="str">
        <f t="shared" si="34"/>
        <v/>
      </c>
      <c r="DB97" s="105" t="str">
        <f t="shared" si="34"/>
        <v/>
      </c>
      <c r="DC97" s="105" t="str">
        <f t="shared" si="34"/>
        <v/>
      </c>
      <c r="DD97" s="105" t="str">
        <f t="shared" si="34"/>
        <v/>
      </c>
      <c r="DE97" s="105" t="str">
        <f t="shared" si="34"/>
        <v/>
      </c>
      <c r="DF97" s="4"/>
    </row>
    <row r="98" spans="1:110" ht="9.9499999999999993" customHeight="1" x14ac:dyDescent="0.25">
      <c r="A98" s="4"/>
      <c r="C98" s="244" t="str">
        <f>IF(ISBLANK(C79),"",C79)</f>
        <v/>
      </c>
      <c r="D98" s="245"/>
      <c r="E98" s="245"/>
      <c r="F98" s="245"/>
      <c r="G98" s="246"/>
      <c r="H98" s="260">
        <f t="shared" si="32"/>
        <v>0</v>
      </c>
      <c r="I98" s="261"/>
      <c r="J98" s="104" t="str">
        <f>IFERROR(IF(J79="","",J79*J80),"")</f>
        <v/>
      </c>
      <c r="K98" s="105" t="str">
        <f t="shared" ref="K98:BV98" si="35">IFERROR(IF(K79="","",K79*K80),"")</f>
        <v/>
      </c>
      <c r="L98" s="105" t="str">
        <f t="shared" si="35"/>
        <v/>
      </c>
      <c r="M98" s="105" t="str">
        <f t="shared" si="35"/>
        <v/>
      </c>
      <c r="N98" s="105" t="str">
        <f t="shared" si="35"/>
        <v/>
      </c>
      <c r="O98" s="105" t="str">
        <f t="shared" si="35"/>
        <v/>
      </c>
      <c r="P98" s="105" t="str">
        <f t="shared" si="35"/>
        <v/>
      </c>
      <c r="Q98" s="105" t="str">
        <f t="shared" si="35"/>
        <v/>
      </c>
      <c r="R98" s="105" t="str">
        <f t="shared" si="35"/>
        <v/>
      </c>
      <c r="S98" s="105" t="str">
        <f t="shared" si="35"/>
        <v/>
      </c>
      <c r="T98" s="105" t="str">
        <f t="shared" si="35"/>
        <v/>
      </c>
      <c r="U98" s="105" t="str">
        <f t="shared" si="35"/>
        <v/>
      </c>
      <c r="V98" s="105" t="str">
        <f t="shared" si="35"/>
        <v/>
      </c>
      <c r="W98" s="105" t="str">
        <f t="shared" si="35"/>
        <v/>
      </c>
      <c r="X98" s="105" t="str">
        <f t="shared" si="35"/>
        <v/>
      </c>
      <c r="Y98" s="105" t="str">
        <f t="shared" si="35"/>
        <v/>
      </c>
      <c r="Z98" s="105" t="str">
        <f t="shared" si="35"/>
        <v/>
      </c>
      <c r="AA98" s="105" t="str">
        <f t="shared" si="35"/>
        <v/>
      </c>
      <c r="AB98" s="105" t="str">
        <f t="shared" si="35"/>
        <v/>
      </c>
      <c r="AC98" s="105" t="str">
        <f t="shared" si="35"/>
        <v/>
      </c>
      <c r="AD98" s="105" t="str">
        <f t="shared" si="35"/>
        <v/>
      </c>
      <c r="AE98" s="105" t="str">
        <f t="shared" si="35"/>
        <v/>
      </c>
      <c r="AF98" s="105" t="str">
        <f t="shared" si="35"/>
        <v/>
      </c>
      <c r="AG98" s="105" t="str">
        <f t="shared" si="35"/>
        <v/>
      </c>
      <c r="AH98" s="105" t="str">
        <f t="shared" si="35"/>
        <v/>
      </c>
      <c r="AI98" s="105" t="str">
        <f t="shared" si="35"/>
        <v/>
      </c>
      <c r="AJ98" s="105" t="str">
        <f t="shared" si="35"/>
        <v/>
      </c>
      <c r="AK98" s="105" t="str">
        <f t="shared" si="35"/>
        <v/>
      </c>
      <c r="AL98" s="105" t="str">
        <f t="shared" si="35"/>
        <v/>
      </c>
      <c r="AM98" s="105" t="str">
        <f t="shared" si="35"/>
        <v/>
      </c>
      <c r="AN98" s="105" t="str">
        <f t="shared" si="35"/>
        <v/>
      </c>
      <c r="AO98" s="105" t="str">
        <f t="shared" si="35"/>
        <v/>
      </c>
      <c r="AP98" s="105" t="str">
        <f t="shared" si="35"/>
        <v/>
      </c>
      <c r="AQ98" s="105" t="str">
        <f t="shared" si="35"/>
        <v/>
      </c>
      <c r="AR98" s="105" t="str">
        <f t="shared" si="35"/>
        <v/>
      </c>
      <c r="AS98" s="105" t="str">
        <f t="shared" si="35"/>
        <v/>
      </c>
      <c r="AT98" s="105" t="str">
        <f t="shared" si="35"/>
        <v/>
      </c>
      <c r="AU98" s="105" t="str">
        <f t="shared" si="35"/>
        <v/>
      </c>
      <c r="AV98" s="105" t="str">
        <f t="shared" si="35"/>
        <v/>
      </c>
      <c r="AW98" s="105" t="str">
        <f t="shared" si="35"/>
        <v/>
      </c>
      <c r="AX98" s="105" t="str">
        <f t="shared" si="35"/>
        <v/>
      </c>
      <c r="AY98" s="105" t="str">
        <f t="shared" si="35"/>
        <v/>
      </c>
      <c r="AZ98" s="105" t="str">
        <f t="shared" si="35"/>
        <v/>
      </c>
      <c r="BA98" s="105" t="str">
        <f t="shared" si="35"/>
        <v/>
      </c>
      <c r="BB98" s="105" t="str">
        <f t="shared" si="35"/>
        <v/>
      </c>
      <c r="BC98" s="105" t="str">
        <f t="shared" si="35"/>
        <v/>
      </c>
      <c r="BD98" s="105" t="str">
        <f t="shared" si="35"/>
        <v/>
      </c>
      <c r="BE98" s="105" t="str">
        <f t="shared" si="35"/>
        <v/>
      </c>
      <c r="BF98" s="105" t="str">
        <f t="shared" si="35"/>
        <v/>
      </c>
      <c r="BG98" s="105" t="str">
        <f t="shared" si="35"/>
        <v/>
      </c>
      <c r="BH98" s="105" t="str">
        <f t="shared" si="35"/>
        <v/>
      </c>
      <c r="BI98" s="105" t="str">
        <f t="shared" si="35"/>
        <v/>
      </c>
      <c r="BJ98" s="105" t="str">
        <f t="shared" si="35"/>
        <v/>
      </c>
      <c r="BK98" s="105" t="str">
        <f t="shared" si="35"/>
        <v/>
      </c>
      <c r="BL98" s="105" t="str">
        <f t="shared" si="35"/>
        <v/>
      </c>
      <c r="BM98" s="105" t="str">
        <f t="shared" si="35"/>
        <v/>
      </c>
      <c r="BN98" s="105" t="str">
        <f t="shared" si="35"/>
        <v/>
      </c>
      <c r="BO98" s="105" t="str">
        <f t="shared" si="35"/>
        <v/>
      </c>
      <c r="BP98" s="105" t="str">
        <f t="shared" si="35"/>
        <v/>
      </c>
      <c r="BQ98" s="105" t="str">
        <f t="shared" si="35"/>
        <v/>
      </c>
      <c r="BR98" s="105" t="str">
        <f t="shared" si="35"/>
        <v/>
      </c>
      <c r="BS98" s="105" t="str">
        <f t="shared" si="35"/>
        <v/>
      </c>
      <c r="BT98" s="105" t="str">
        <f t="shared" si="35"/>
        <v/>
      </c>
      <c r="BU98" s="105" t="str">
        <f t="shared" si="35"/>
        <v/>
      </c>
      <c r="BV98" s="105" t="str">
        <f t="shared" si="35"/>
        <v/>
      </c>
      <c r="BW98" s="105" t="str">
        <f t="shared" ref="BW98:DE98" si="36">IFERROR(IF(BW79="","",BW79*BW80),"")</f>
        <v/>
      </c>
      <c r="BX98" s="105" t="str">
        <f t="shared" si="36"/>
        <v/>
      </c>
      <c r="BY98" s="105" t="str">
        <f t="shared" si="36"/>
        <v/>
      </c>
      <c r="BZ98" s="105" t="str">
        <f t="shared" si="36"/>
        <v/>
      </c>
      <c r="CA98" s="105" t="str">
        <f t="shared" si="36"/>
        <v/>
      </c>
      <c r="CB98" s="105" t="str">
        <f t="shared" si="36"/>
        <v/>
      </c>
      <c r="CC98" s="105" t="str">
        <f t="shared" si="36"/>
        <v/>
      </c>
      <c r="CD98" s="105" t="str">
        <f t="shared" si="36"/>
        <v/>
      </c>
      <c r="CE98" s="105" t="str">
        <f t="shared" si="36"/>
        <v/>
      </c>
      <c r="CF98" s="105" t="str">
        <f t="shared" si="36"/>
        <v/>
      </c>
      <c r="CG98" s="105" t="str">
        <f t="shared" si="36"/>
        <v/>
      </c>
      <c r="CH98" s="105" t="str">
        <f t="shared" si="36"/>
        <v/>
      </c>
      <c r="CI98" s="105" t="str">
        <f t="shared" si="36"/>
        <v/>
      </c>
      <c r="CJ98" s="105" t="str">
        <f t="shared" si="36"/>
        <v/>
      </c>
      <c r="CK98" s="105" t="str">
        <f t="shared" si="36"/>
        <v/>
      </c>
      <c r="CL98" s="105" t="str">
        <f t="shared" si="36"/>
        <v/>
      </c>
      <c r="CM98" s="105" t="str">
        <f t="shared" si="36"/>
        <v/>
      </c>
      <c r="CN98" s="105" t="str">
        <f t="shared" si="36"/>
        <v/>
      </c>
      <c r="CO98" s="105" t="str">
        <f t="shared" si="36"/>
        <v/>
      </c>
      <c r="CP98" s="105" t="str">
        <f t="shared" si="36"/>
        <v/>
      </c>
      <c r="CQ98" s="105" t="str">
        <f t="shared" si="36"/>
        <v/>
      </c>
      <c r="CR98" s="105" t="str">
        <f t="shared" si="36"/>
        <v/>
      </c>
      <c r="CS98" s="105" t="str">
        <f t="shared" si="36"/>
        <v/>
      </c>
      <c r="CT98" s="105" t="str">
        <f t="shared" si="36"/>
        <v/>
      </c>
      <c r="CU98" s="105" t="str">
        <f t="shared" si="36"/>
        <v/>
      </c>
      <c r="CV98" s="105" t="str">
        <f t="shared" si="36"/>
        <v/>
      </c>
      <c r="CW98" s="105" t="str">
        <f t="shared" si="36"/>
        <v/>
      </c>
      <c r="CX98" s="105" t="str">
        <f t="shared" si="36"/>
        <v/>
      </c>
      <c r="CY98" s="105" t="str">
        <f t="shared" si="36"/>
        <v/>
      </c>
      <c r="CZ98" s="105" t="str">
        <f t="shared" si="36"/>
        <v/>
      </c>
      <c r="DA98" s="105" t="str">
        <f t="shared" si="36"/>
        <v/>
      </c>
      <c r="DB98" s="105" t="str">
        <f t="shared" si="36"/>
        <v/>
      </c>
      <c r="DC98" s="105" t="str">
        <f t="shared" si="36"/>
        <v/>
      </c>
      <c r="DD98" s="105" t="str">
        <f t="shared" si="36"/>
        <v/>
      </c>
      <c r="DE98" s="105" t="str">
        <f t="shared" si="36"/>
        <v/>
      </c>
      <c r="DF98" s="4"/>
    </row>
    <row r="99" spans="1:110" ht="9.9499999999999993" customHeight="1" x14ac:dyDescent="0.25">
      <c r="A99" s="4"/>
      <c r="C99" s="244" t="str">
        <f>IF(ISBLANK(C81),"",C81)</f>
        <v/>
      </c>
      <c r="D99" s="245"/>
      <c r="E99" s="245"/>
      <c r="F99" s="245"/>
      <c r="G99" s="246"/>
      <c r="H99" s="260">
        <f t="shared" si="32"/>
        <v>0</v>
      </c>
      <c r="I99" s="261"/>
      <c r="J99" s="104" t="str">
        <f>IFERROR(IF(J81="","",J81*J82),"")</f>
        <v/>
      </c>
      <c r="K99" s="105" t="str">
        <f t="shared" ref="K99:BV99" si="37">IFERROR(IF(K81="","",K81*K82),"")</f>
        <v/>
      </c>
      <c r="L99" s="105" t="str">
        <f t="shared" si="37"/>
        <v/>
      </c>
      <c r="M99" s="105" t="str">
        <f t="shared" si="37"/>
        <v/>
      </c>
      <c r="N99" s="105" t="str">
        <f t="shared" si="37"/>
        <v/>
      </c>
      <c r="O99" s="105" t="str">
        <f t="shared" si="37"/>
        <v/>
      </c>
      <c r="P99" s="105" t="str">
        <f t="shared" si="37"/>
        <v/>
      </c>
      <c r="Q99" s="105" t="str">
        <f t="shared" si="37"/>
        <v/>
      </c>
      <c r="R99" s="105" t="str">
        <f t="shared" si="37"/>
        <v/>
      </c>
      <c r="S99" s="105" t="str">
        <f t="shared" si="37"/>
        <v/>
      </c>
      <c r="T99" s="105" t="str">
        <f t="shared" si="37"/>
        <v/>
      </c>
      <c r="U99" s="105" t="str">
        <f t="shared" si="37"/>
        <v/>
      </c>
      <c r="V99" s="105" t="str">
        <f t="shared" si="37"/>
        <v/>
      </c>
      <c r="W99" s="105" t="str">
        <f t="shared" si="37"/>
        <v/>
      </c>
      <c r="X99" s="105" t="str">
        <f t="shared" si="37"/>
        <v/>
      </c>
      <c r="Y99" s="105" t="str">
        <f t="shared" si="37"/>
        <v/>
      </c>
      <c r="Z99" s="105" t="str">
        <f t="shared" si="37"/>
        <v/>
      </c>
      <c r="AA99" s="105" t="str">
        <f t="shared" si="37"/>
        <v/>
      </c>
      <c r="AB99" s="105" t="str">
        <f t="shared" si="37"/>
        <v/>
      </c>
      <c r="AC99" s="105" t="str">
        <f t="shared" si="37"/>
        <v/>
      </c>
      <c r="AD99" s="105" t="str">
        <f t="shared" si="37"/>
        <v/>
      </c>
      <c r="AE99" s="105" t="str">
        <f t="shared" si="37"/>
        <v/>
      </c>
      <c r="AF99" s="105" t="str">
        <f t="shared" si="37"/>
        <v/>
      </c>
      <c r="AG99" s="105" t="str">
        <f t="shared" si="37"/>
        <v/>
      </c>
      <c r="AH99" s="105" t="str">
        <f t="shared" si="37"/>
        <v/>
      </c>
      <c r="AI99" s="105" t="str">
        <f t="shared" si="37"/>
        <v/>
      </c>
      <c r="AJ99" s="105" t="str">
        <f t="shared" si="37"/>
        <v/>
      </c>
      <c r="AK99" s="105" t="str">
        <f t="shared" si="37"/>
        <v/>
      </c>
      <c r="AL99" s="105" t="str">
        <f t="shared" si="37"/>
        <v/>
      </c>
      <c r="AM99" s="105" t="str">
        <f t="shared" si="37"/>
        <v/>
      </c>
      <c r="AN99" s="105" t="str">
        <f t="shared" si="37"/>
        <v/>
      </c>
      <c r="AO99" s="105" t="str">
        <f t="shared" si="37"/>
        <v/>
      </c>
      <c r="AP99" s="105" t="str">
        <f t="shared" si="37"/>
        <v/>
      </c>
      <c r="AQ99" s="105" t="str">
        <f t="shared" si="37"/>
        <v/>
      </c>
      <c r="AR99" s="105" t="str">
        <f t="shared" si="37"/>
        <v/>
      </c>
      <c r="AS99" s="105" t="str">
        <f t="shared" si="37"/>
        <v/>
      </c>
      <c r="AT99" s="105" t="str">
        <f t="shared" si="37"/>
        <v/>
      </c>
      <c r="AU99" s="105" t="str">
        <f t="shared" si="37"/>
        <v/>
      </c>
      <c r="AV99" s="105" t="str">
        <f t="shared" si="37"/>
        <v/>
      </c>
      <c r="AW99" s="105" t="str">
        <f t="shared" si="37"/>
        <v/>
      </c>
      <c r="AX99" s="105" t="str">
        <f t="shared" si="37"/>
        <v/>
      </c>
      <c r="AY99" s="105" t="str">
        <f t="shared" si="37"/>
        <v/>
      </c>
      <c r="AZ99" s="105" t="str">
        <f t="shared" si="37"/>
        <v/>
      </c>
      <c r="BA99" s="105" t="str">
        <f t="shared" si="37"/>
        <v/>
      </c>
      <c r="BB99" s="105" t="str">
        <f t="shared" si="37"/>
        <v/>
      </c>
      <c r="BC99" s="105" t="str">
        <f t="shared" si="37"/>
        <v/>
      </c>
      <c r="BD99" s="105" t="str">
        <f t="shared" si="37"/>
        <v/>
      </c>
      <c r="BE99" s="105" t="str">
        <f t="shared" si="37"/>
        <v/>
      </c>
      <c r="BF99" s="105" t="str">
        <f t="shared" si="37"/>
        <v/>
      </c>
      <c r="BG99" s="105" t="str">
        <f t="shared" si="37"/>
        <v/>
      </c>
      <c r="BH99" s="105" t="str">
        <f t="shared" si="37"/>
        <v/>
      </c>
      <c r="BI99" s="105" t="str">
        <f t="shared" si="37"/>
        <v/>
      </c>
      <c r="BJ99" s="105" t="str">
        <f t="shared" si="37"/>
        <v/>
      </c>
      <c r="BK99" s="105" t="str">
        <f t="shared" si="37"/>
        <v/>
      </c>
      <c r="BL99" s="105" t="str">
        <f t="shared" si="37"/>
        <v/>
      </c>
      <c r="BM99" s="105" t="str">
        <f t="shared" si="37"/>
        <v/>
      </c>
      <c r="BN99" s="105" t="str">
        <f t="shared" si="37"/>
        <v/>
      </c>
      <c r="BO99" s="105" t="str">
        <f t="shared" si="37"/>
        <v/>
      </c>
      <c r="BP99" s="105" t="str">
        <f t="shared" si="37"/>
        <v/>
      </c>
      <c r="BQ99" s="105" t="str">
        <f t="shared" si="37"/>
        <v/>
      </c>
      <c r="BR99" s="105" t="str">
        <f t="shared" si="37"/>
        <v/>
      </c>
      <c r="BS99" s="105" t="str">
        <f t="shared" si="37"/>
        <v/>
      </c>
      <c r="BT99" s="105" t="str">
        <f t="shared" si="37"/>
        <v/>
      </c>
      <c r="BU99" s="105" t="str">
        <f t="shared" si="37"/>
        <v/>
      </c>
      <c r="BV99" s="105" t="str">
        <f t="shared" si="37"/>
        <v/>
      </c>
      <c r="BW99" s="105" t="str">
        <f t="shared" ref="BW99:DE99" si="38">IFERROR(IF(BW81="","",BW81*BW82),"")</f>
        <v/>
      </c>
      <c r="BX99" s="105" t="str">
        <f t="shared" si="38"/>
        <v/>
      </c>
      <c r="BY99" s="105" t="str">
        <f t="shared" si="38"/>
        <v/>
      </c>
      <c r="BZ99" s="105" t="str">
        <f t="shared" si="38"/>
        <v/>
      </c>
      <c r="CA99" s="105" t="str">
        <f t="shared" si="38"/>
        <v/>
      </c>
      <c r="CB99" s="105" t="str">
        <f t="shared" si="38"/>
        <v/>
      </c>
      <c r="CC99" s="105" t="str">
        <f t="shared" si="38"/>
        <v/>
      </c>
      <c r="CD99" s="105" t="str">
        <f t="shared" si="38"/>
        <v/>
      </c>
      <c r="CE99" s="105" t="str">
        <f t="shared" si="38"/>
        <v/>
      </c>
      <c r="CF99" s="105" t="str">
        <f t="shared" si="38"/>
        <v/>
      </c>
      <c r="CG99" s="105" t="str">
        <f t="shared" si="38"/>
        <v/>
      </c>
      <c r="CH99" s="105" t="str">
        <f t="shared" si="38"/>
        <v/>
      </c>
      <c r="CI99" s="105" t="str">
        <f t="shared" si="38"/>
        <v/>
      </c>
      <c r="CJ99" s="105" t="str">
        <f t="shared" si="38"/>
        <v/>
      </c>
      <c r="CK99" s="105" t="str">
        <f t="shared" si="38"/>
        <v/>
      </c>
      <c r="CL99" s="105" t="str">
        <f t="shared" si="38"/>
        <v/>
      </c>
      <c r="CM99" s="105" t="str">
        <f t="shared" si="38"/>
        <v/>
      </c>
      <c r="CN99" s="105" t="str">
        <f t="shared" si="38"/>
        <v/>
      </c>
      <c r="CO99" s="105" t="str">
        <f t="shared" si="38"/>
        <v/>
      </c>
      <c r="CP99" s="105" t="str">
        <f t="shared" si="38"/>
        <v/>
      </c>
      <c r="CQ99" s="105" t="str">
        <f t="shared" si="38"/>
        <v/>
      </c>
      <c r="CR99" s="105" t="str">
        <f t="shared" si="38"/>
        <v/>
      </c>
      <c r="CS99" s="105" t="str">
        <f t="shared" si="38"/>
        <v/>
      </c>
      <c r="CT99" s="105" t="str">
        <f t="shared" si="38"/>
        <v/>
      </c>
      <c r="CU99" s="105" t="str">
        <f t="shared" si="38"/>
        <v/>
      </c>
      <c r="CV99" s="105" t="str">
        <f t="shared" si="38"/>
        <v/>
      </c>
      <c r="CW99" s="105" t="str">
        <f t="shared" si="38"/>
        <v/>
      </c>
      <c r="CX99" s="105" t="str">
        <f t="shared" si="38"/>
        <v/>
      </c>
      <c r="CY99" s="105" t="str">
        <f t="shared" si="38"/>
        <v/>
      </c>
      <c r="CZ99" s="105" t="str">
        <f t="shared" si="38"/>
        <v/>
      </c>
      <c r="DA99" s="105" t="str">
        <f t="shared" si="38"/>
        <v/>
      </c>
      <c r="DB99" s="105" t="str">
        <f t="shared" si="38"/>
        <v/>
      </c>
      <c r="DC99" s="105" t="str">
        <f t="shared" si="38"/>
        <v/>
      </c>
      <c r="DD99" s="105" t="str">
        <f t="shared" si="38"/>
        <v/>
      </c>
      <c r="DE99" s="105" t="str">
        <f t="shared" si="38"/>
        <v/>
      </c>
      <c r="DF99" s="4"/>
    </row>
    <row r="100" spans="1:110" ht="9.9499999999999993" customHeight="1" x14ac:dyDescent="0.25">
      <c r="A100" s="4"/>
      <c r="C100" s="244" t="str">
        <f>IF(ISBLANK(C83),"",C83)</f>
        <v/>
      </c>
      <c r="D100" s="245"/>
      <c r="E100" s="245"/>
      <c r="F100" s="245"/>
      <c r="G100" s="246"/>
      <c r="H100" s="260">
        <f t="shared" si="32"/>
        <v>0</v>
      </c>
      <c r="I100" s="261"/>
      <c r="J100" s="104" t="str">
        <f>IFERROR(IF(J83="","",J83*J84),"")</f>
        <v/>
      </c>
      <c r="K100" s="105" t="str">
        <f t="shared" ref="K100:BV100" si="39">IFERROR(IF(K83="","",K83*K84),"")</f>
        <v/>
      </c>
      <c r="L100" s="105" t="str">
        <f t="shared" si="39"/>
        <v/>
      </c>
      <c r="M100" s="105" t="str">
        <f t="shared" si="39"/>
        <v/>
      </c>
      <c r="N100" s="105" t="str">
        <f t="shared" si="39"/>
        <v/>
      </c>
      <c r="O100" s="105" t="str">
        <f t="shared" si="39"/>
        <v/>
      </c>
      <c r="P100" s="105" t="str">
        <f t="shared" si="39"/>
        <v/>
      </c>
      <c r="Q100" s="105" t="str">
        <f t="shared" si="39"/>
        <v/>
      </c>
      <c r="R100" s="105" t="str">
        <f t="shared" si="39"/>
        <v/>
      </c>
      <c r="S100" s="105" t="str">
        <f t="shared" si="39"/>
        <v/>
      </c>
      <c r="T100" s="105" t="str">
        <f t="shared" si="39"/>
        <v/>
      </c>
      <c r="U100" s="105" t="str">
        <f t="shared" si="39"/>
        <v/>
      </c>
      <c r="V100" s="105" t="str">
        <f t="shared" si="39"/>
        <v/>
      </c>
      <c r="W100" s="105" t="str">
        <f t="shared" si="39"/>
        <v/>
      </c>
      <c r="X100" s="105" t="str">
        <f t="shared" si="39"/>
        <v/>
      </c>
      <c r="Y100" s="105" t="str">
        <f t="shared" si="39"/>
        <v/>
      </c>
      <c r="Z100" s="105" t="str">
        <f t="shared" si="39"/>
        <v/>
      </c>
      <c r="AA100" s="105" t="str">
        <f t="shared" si="39"/>
        <v/>
      </c>
      <c r="AB100" s="105" t="str">
        <f t="shared" si="39"/>
        <v/>
      </c>
      <c r="AC100" s="105" t="str">
        <f t="shared" si="39"/>
        <v/>
      </c>
      <c r="AD100" s="105" t="str">
        <f t="shared" si="39"/>
        <v/>
      </c>
      <c r="AE100" s="105" t="str">
        <f t="shared" si="39"/>
        <v/>
      </c>
      <c r="AF100" s="105" t="str">
        <f t="shared" si="39"/>
        <v/>
      </c>
      <c r="AG100" s="105" t="str">
        <f t="shared" si="39"/>
        <v/>
      </c>
      <c r="AH100" s="105" t="str">
        <f t="shared" si="39"/>
        <v/>
      </c>
      <c r="AI100" s="105" t="str">
        <f t="shared" si="39"/>
        <v/>
      </c>
      <c r="AJ100" s="105" t="str">
        <f t="shared" si="39"/>
        <v/>
      </c>
      <c r="AK100" s="105" t="str">
        <f t="shared" si="39"/>
        <v/>
      </c>
      <c r="AL100" s="105" t="str">
        <f t="shared" si="39"/>
        <v/>
      </c>
      <c r="AM100" s="105" t="str">
        <f t="shared" si="39"/>
        <v/>
      </c>
      <c r="AN100" s="105" t="str">
        <f t="shared" si="39"/>
        <v/>
      </c>
      <c r="AO100" s="105" t="str">
        <f t="shared" si="39"/>
        <v/>
      </c>
      <c r="AP100" s="105" t="str">
        <f t="shared" si="39"/>
        <v/>
      </c>
      <c r="AQ100" s="105" t="str">
        <f t="shared" si="39"/>
        <v/>
      </c>
      <c r="AR100" s="105" t="str">
        <f t="shared" si="39"/>
        <v/>
      </c>
      <c r="AS100" s="105" t="str">
        <f t="shared" si="39"/>
        <v/>
      </c>
      <c r="AT100" s="105" t="str">
        <f t="shared" si="39"/>
        <v/>
      </c>
      <c r="AU100" s="105" t="str">
        <f t="shared" si="39"/>
        <v/>
      </c>
      <c r="AV100" s="105" t="str">
        <f t="shared" si="39"/>
        <v/>
      </c>
      <c r="AW100" s="105" t="str">
        <f t="shared" si="39"/>
        <v/>
      </c>
      <c r="AX100" s="105" t="str">
        <f t="shared" si="39"/>
        <v/>
      </c>
      <c r="AY100" s="105" t="str">
        <f t="shared" si="39"/>
        <v/>
      </c>
      <c r="AZ100" s="105" t="str">
        <f t="shared" si="39"/>
        <v/>
      </c>
      <c r="BA100" s="105" t="str">
        <f t="shared" si="39"/>
        <v/>
      </c>
      <c r="BB100" s="105" t="str">
        <f t="shared" si="39"/>
        <v/>
      </c>
      <c r="BC100" s="105" t="str">
        <f t="shared" si="39"/>
        <v/>
      </c>
      <c r="BD100" s="105" t="str">
        <f t="shared" si="39"/>
        <v/>
      </c>
      <c r="BE100" s="105" t="str">
        <f t="shared" si="39"/>
        <v/>
      </c>
      <c r="BF100" s="105" t="str">
        <f t="shared" si="39"/>
        <v/>
      </c>
      <c r="BG100" s="105" t="str">
        <f t="shared" si="39"/>
        <v/>
      </c>
      <c r="BH100" s="105" t="str">
        <f t="shared" si="39"/>
        <v/>
      </c>
      <c r="BI100" s="105" t="str">
        <f t="shared" si="39"/>
        <v/>
      </c>
      <c r="BJ100" s="105" t="str">
        <f t="shared" si="39"/>
        <v/>
      </c>
      <c r="BK100" s="105" t="str">
        <f t="shared" si="39"/>
        <v/>
      </c>
      <c r="BL100" s="105" t="str">
        <f t="shared" si="39"/>
        <v/>
      </c>
      <c r="BM100" s="105" t="str">
        <f t="shared" si="39"/>
        <v/>
      </c>
      <c r="BN100" s="105" t="str">
        <f t="shared" si="39"/>
        <v/>
      </c>
      <c r="BO100" s="105" t="str">
        <f t="shared" si="39"/>
        <v/>
      </c>
      <c r="BP100" s="105" t="str">
        <f t="shared" si="39"/>
        <v/>
      </c>
      <c r="BQ100" s="105" t="str">
        <f t="shared" si="39"/>
        <v/>
      </c>
      <c r="BR100" s="105" t="str">
        <f t="shared" si="39"/>
        <v/>
      </c>
      <c r="BS100" s="105" t="str">
        <f t="shared" si="39"/>
        <v/>
      </c>
      <c r="BT100" s="105" t="str">
        <f t="shared" si="39"/>
        <v/>
      </c>
      <c r="BU100" s="105" t="str">
        <f t="shared" si="39"/>
        <v/>
      </c>
      <c r="BV100" s="105" t="str">
        <f t="shared" si="39"/>
        <v/>
      </c>
      <c r="BW100" s="105" t="str">
        <f t="shared" ref="BW100:DE100" si="40">IFERROR(IF(BW83="","",BW83*BW84),"")</f>
        <v/>
      </c>
      <c r="BX100" s="105" t="str">
        <f t="shared" si="40"/>
        <v/>
      </c>
      <c r="BY100" s="105" t="str">
        <f t="shared" si="40"/>
        <v/>
      </c>
      <c r="BZ100" s="105" t="str">
        <f t="shared" si="40"/>
        <v/>
      </c>
      <c r="CA100" s="105" t="str">
        <f t="shared" si="40"/>
        <v/>
      </c>
      <c r="CB100" s="105" t="str">
        <f t="shared" si="40"/>
        <v/>
      </c>
      <c r="CC100" s="105" t="str">
        <f t="shared" si="40"/>
        <v/>
      </c>
      <c r="CD100" s="105" t="str">
        <f t="shared" si="40"/>
        <v/>
      </c>
      <c r="CE100" s="105" t="str">
        <f t="shared" si="40"/>
        <v/>
      </c>
      <c r="CF100" s="105" t="str">
        <f t="shared" si="40"/>
        <v/>
      </c>
      <c r="CG100" s="105" t="str">
        <f t="shared" si="40"/>
        <v/>
      </c>
      <c r="CH100" s="105" t="str">
        <f t="shared" si="40"/>
        <v/>
      </c>
      <c r="CI100" s="105" t="str">
        <f t="shared" si="40"/>
        <v/>
      </c>
      <c r="CJ100" s="105" t="str">
        <f t="shared" si="40"/>
        <v/>
      </c>
      <c r="CK100" s="105" t="str">
        <f t="shared" si="40"/>
        <v/>
      </c>
      <c r="CL100" s="105" t="str">
        <f t="shared" si="40"/>
        <v/>
      </c>
      <c r="CM100" s="105" t="str">
        <f t="shared" si="40"/>
        <v/>
      </c>
      <c r="CN100" s="105" t="str">
        <f t="shared" si="40"/>
        <v/>
      </c>
      <c r="CO100" s="105" t="str">
        <f t="shared" si="40"/>
        <v/>
      </c>
      <c r="CP100" s="105" t="str">
        <f t="shared" si="40"/>
        <v/>
      </c>
      <c r="CQ100" s="105" t="str">
        <f t="shared" si="40"/>
        <v/>
      </c>
      <c r="CR100" s="105" t="str">
        <f t="shared" si="40"/>
        <v/>
      </c>
      <c r="CS100" s="105" t="str">
        <f t="shared" si="40"/>
        <v/>
      </c>
      <c r="CT100" s="105" t="str">
        <f t="shared" si="40"/>
        <v/>
      </c>
      <c r="CU100" s="105" t="str">
        <f t="shared" si="40"/>
        <v/>
      </c>
      <c r="CV100" s="105" t="str">
        <f t="shared" si="40"/>
        <v/>
      </c>
      <c r="CW100" s="105" t="str">
        <f t="shared" si="40"/>
        <v/>
      </c>
      <c r="CX100" s="105" t="str">
        <f t="shared" si="40"/>
        <v/>
      </c>
      <c r="CY100" s="105" t="str">
        <f t="shared" si="40"/>
        <v/>
      </c>
      <c r="CZ100" s="105" t="str">
        <f t="shared" si="40"/>
        <v/>
      </c>
      <c r="DA100" s="105" t="str">
        <f t="shared" si="40"/>
        <v/>
      </c>
      <c r="DB100" s="105" t="str">
        <f t="shared" si="40"/>
        <v/>
      </c>
      <c r="DC100" s="105" t="str">
        <f t="shared" si="40"/>
        <v/>
      </c>
      <c r="DD100" s="105" t="str">
        <f t="shared" si="40"/>
        <v/>
      </c>
      <c r="DE100" s="105" t="str">
        <f t="shared" si="40"/>
        <v/>
      </c>
      <c r="DF100" s="4"/>
    </row>
    <row r="101" spans="1:110" ht="9.9499999999999993" customHeight="1" x14ac:dyDescent="0.25">
      <c r="A101" s="4"/>
      <c r="C101" s="244" t="str">
        <f>IF(ISBLANK(C85),"",C85)</f>
        <v/>
      </c>
      <c r="D101" s="245"/>
      <c r="E101" s="245"/>
      <c r="F101" s="245"/>
      <c r="G101" s="246"/>
      <c r="H101" s="260">
        <f t="shared" si="32"/>
        <v>0</v>
      </c>
      <c r="I101" s="261"/>
      <c r="J101" s="72" t="str">
        <f>IFERROR(IF(J85="","",J85*J86),"")</f>
        <v/>
      </c>
      <c r="K101" s="105" t="str">
        <f t="shared" ref="K101:BV101" si="41">IFERROR(IF(K85="","",K85*K86),"")</f>
        <v/>
      </c>
      <c r="L101" s="105" t="str">
        <f t="shared" si="41"/>
        <v/>
      </c>
      <c r="M101" s="105" t="str">
        <f t="shared" si="41"/>
        <v/>
      </c>
      <c r="N101" s="105" t="str">
        <f t="shared" si="41"/>
        <v/>
      </c>
      <c r="O101" s="105" t="str">
        <f t="shared" si="41"/>
        <v/>
      </c>
      <c r="P101" s="105" t="str">
        <f t="shared" si="41"/>
        <v/>
      </c>
      <c r="Q101" s="105" t="str">
        <f t="shared" si="41"/>
        <v/>
      </c>
      <c r="R101" s="105" t="str">
        <f t="shared" si="41"/>
        <v/>
      </c>
      <c r="S101" s="105" t="str">
        <f t="shared" si="41"/>
        <v/>
      </c>
      <c r="T101" s="105" t="str">
        <f t="shared" si="41"/>
        <v/>
      </c>
      <c r="U101" s="105" t="str">
        <f t="shared" si="41"/>
        <v/>
      </c>
      <c r="V101" s="105" t="str">
        <f t="shared" si="41"/>
        <v/>
      </c>
      <c r="W101" s="105" t="str">
        <f t="shared" si="41"/>
        <v/>
      </c>
      <c r="X101" s="105" t="str">
        <f t="shared" si="41"/>
        <v/>
      </c>
      <c r="Y101" s="105" t="str">
        <f t="shared" si="41"/>
        <v/>
      </c>
      <c r="Z101" s="105" t="str">
        <f t="shared" si="41"/>
        <v/>
      </c>
      <c r="AA101" s="105" t="str">
        <f t="shared" si="41"/>
        <v/>
      </c>
      <c r="AB101" s="105" t="str">
        <f t="shared" si="41"/>
        <v/>
      </c>
      <c r="AC101" s="105" t="str">
        <f t="shared" si="41"/>
        <v/>
      </c>
      <c r="AD101" s="105" t="str">
        <f t="shared" si="41"/>
        <v/>
      </c>
      <c r="AE101" s="105" t="str">
        <f t="shared" si="41"/>
        <v/>
      </c>
      <c r="AF101" s="105" t="str">
        <f t="shared" si="41"/>
        <v/>
      </c>
      <c r="AG101" s="105" t="str">
        <f t="shared" si="41"/>
        <v/>
      </c>
      <c r="AH101" s="105" t="str">
        <f t="shared" si="41"/>
        <v/>
      </c>
      <c r="AI101" s="105" t="str">
        <f t="shared" si="41"/>
        <v/>
      </c>
      <c r="AJ101" s="105" t="str">
        <f t="shared" si="41"/>
        <v/>
      </c>
      <c r="AK101" s="105" t="str">
        <f t="shared" si="41"/>
        <v/>
      </c>
      <c r="AL101" s="105" t="str">
        <f t="shared" si="41"/>
        <v/>
      </c>
      <c r="AM101" s="105" t="str">
        <f t="shared" si="41"/>
        <v/>
      </c>
      <c r="AN101" s="105" t="str">
        <f t="shared" si="41"/>
        <v/>
      </c>
      <c r="AO101" s="105" t="str">
        <f t="shared" si="41"/>
        <v/>
      </c>
      <c r="AP101" s="105" t="str">
        <f t="shared" si="41"/>
        <v/>
      </c>
      <c r="AQ101" s="105" t="str">
        <f t="shared" si="41"/>
        <v/>
      </c>
      <c r="AR101" s="105" t="str">
        <f t="shared" si="41"/>
        <v/>
      </c>
      <c r="AS101" s="105" t="str">
        <f t="shared" si="41"/>
        <v/>
      </c>
      <c r="AT101" s="105" t="str">
        <f t="shared" si="41"/>
        <v/>
      </c>
      <c r="AU101" s="105" t="str">
        <f t="shared" si="41"/>
        <v/>
      </c>
      <c r="AV101" s="105" t="str">
        <f t="shared" si="41"/>
        <v/>
      </c>
      <c r="AW101" s="105" t="str">
        <f t="shared" si="41"/>
        <v/>
      </c>
      <c r="AX101" s="105" t="str">
        <f t="shared" si="41"/>
        <v/>
      </c>
      <c r="AY101" s="105" t="str">
        <f t="shared" si="41"/>
        <v/>
      </c>
      <c r="AZ101" s="105" t="str">
        <f t="shared" si="41"/>
        <v/>
      </c>
      <c r="BA101" s="105" t="str">
        <f t="shared" si="41"/>
        <v/>
      </c>
      <c r="BB101" s="105" t="str">
        <f t="shared" si="41"/>
        <v/>
      </c>
      <c r="BC101" s="105" t="str">
        <f t="shared" si="41"/>
        <v/>
      </c>
      <c r="BD101" s="105" t="str">
        <f t="shared" si="41"/>
        <v/>
      </c>
      <c r="BE101" s="105" t="str">
        <f t="shared" si="41"/>
        <v/>
      </c>
      <c r="BF101" s="105" t="str">
        <f t="shared" si="41"/>
        <v/>
      </c>
      <c r="BG101" s="105" t="str">
        <f t="shared" si="41"/>
        <v/>
      </c>
      <c r="BH101" s="105" t="str">
        <f t="shared" si="41"/>
        <v/>
      </c>
      <c r="BI101" s="105" t="str">
        <f t="shared" si="41"/>
        <v/>
      </c>
      <c r="BJ101" s="105" t="str">
        <f t="shared" si="41"/>
        <v/>
      </c>
      <c r="BK101" s="105" t="str">
        <f t="shared" si="41"/>
        <v/>
      </c>
      <c r="BL101" s="105" t="str">
        <f t="shared" si="41"/>
        <v/>
      </c>
      <c r="BM101" s="105" t="str">
        <f t="shared" si="41"/>
        <v/>
      </c>
      <c r="BN101" s="105" t="str">
        <f t="shared" si="41"/>
        <v/>
      </c>
      <c r="BO101" s="105" t="str">
        <f t="shared" si="41"/>
        <v/>
      </c>
      <c r="BP101" s="105" t="str">
        <f t="shared" si="41"/>
        <v/>
      </c>
      <c r="BQ101" s="105" t="str">
        <f t="shared" si="41"/>
        <v/>
      </c>
      <c r="BR101" s="105" t="str">
        <f t="shared" si="41"/>
        <v/>
      </c>
      <c r="BS101" s="105" t="str">
        <f t="shared" si="41"/>
        <v/>
      </c>
      <c r="BT101" s="105" t="str">
        <f t="shared" si="41"/>
        <v/>
      </c>
      <c r="BU101" s="105" t="str">
        <f t="shared" si="41"/>
        <v/>
      </c>
      <c r="BV101" s="105" t="str">
        <f t="shared" si="41"/>
        <v/>
      </c>
      <c r="BW101" s="105" t="str">
        <f t="shared" ref="BW101:DE101" si="42">IFERROR(IF(BW85="","",BW85*BW86),"")</f>
        <v/>
      </c>
      <c r="BX101" s="105" t="str">
        <f t="shared" si="42"/>
        <v/>
      </c>
      <c r="BY101" s="105" t="str">
        <f t="shared" si="42"/>
        <v/>
      </c>
      <c r="BZ101" s="105" t="str">
        <f t="shared" si="42"/>
        <v/>
      </c>
      <c r="CA101" s="105" t="str">
        <f t="shared" si="42"/>
        <v/>
      </c>
      <c r="CB101" s="105" t="str">
        <f t="shared" si="42"/>
        <v/>
      </c>
      <c r="CC101" s="105" t="str">
        <f t="shared" si="42"/>
        <v/>
      </c>
      <c r="CD101" s="105" t="str">
        <f t="shared" si="42"/>
        <v/>
      </c>
      <c r="CE101" s="105" t="str">
        <f t="shared" si="42"/>
        <v/>
      </c>
      <c r="CF101" s="105" t="str">
        <f t="shared" si="42"/>
        <v/>
      </c>
      <c r="CG101" s="105" t="str">
        <f t="shared" si="42"/>
        <v/>
      </c>
      <c r="CH101" s="105" t="str">
        <f t="shared" si="42"/>
        <v/>
      </c>
      <c r="CI101" s="105" t="str">
        <f t="shared" si="42"/>
        <v/>
      </c>
      <c r="CJ101" s="105" t="str">
        <f t="shared" si="42"/>
        <v/>
      </c>
      <c r="CK101" s="105" t="str">
        <f t="shared" si="42"/>
        <v/>
      </c>
      <c r="CL101" s="105" t="str">
        <f t="shared" si="42"/>
        <v/>
      </c>
      <c r="CM101" s="105" t="str">
        <f t="shared" si="42"/>
        <v/>
      </c>
      <c r="CN101" s="105" t="str">
        <f t="shared" si="42"/>
        <v/>
      </c>
      <c r="CO101" s="105" t="str">
        <f t="shared" si="42"/>
        <v/>
      </c>
      <c r="CP101" s="105" t="str">
        <f t="shared" si="42"/>
        <v/>
      </c>
      <c r="CQ101" s="105" t="str">
        <f t="shared" si="42"/>
        <v/>
      </c>
      <c r="CR101" s="105" t="str">
        <f t="shared" si="42"/>
        <v/>
      </c>
      <c r="CS101" s="105" t="str">
        <f t="shared" si="42"/>
        <v/>
      </c>
      <c r="CT101" s="105" t="str">
        <f t="shared" si="42"/>
        <v/>
      </c>
      <c r="CU101" s="105" t="str">
        <f t="shared" si="42"/>
        <v/>
      </c>
      <c r="CV101" s="105" t="str">
        <f t="shared" si="42"/>
        <v/>
      </c>
      <c r="CW101" s="105" t="str">
        <f t="shared" si="42"/>
        <v/>
      </c>
      <c r="CX101" s="105" t="str">
        <f t="shared" si="42"/>
        <v/>
      </c>
      <c r="CY101" s="105" t="str">
        <f t="shared" si="42"/>
        <v/>
      </c>
      <c r="CZ101" s="105" t="str">
        <f t="shared" si="42"/>
        <v/>
      </c>
      <c r="DA101" s="105" t="str">
        <f t="shared" si="42"/>
        <v/>
      </c>
      <c r="DB101" s="105" t="str">
        <f t="shared" si="42"/>
        <v/>
      </c>
      <c r="DC101" s="105" t="str">
        <f t="shared" si="42"/>
        <v/>
      </c>
      <c r="DD101" s="105" t="str">
        <f t="shared" si="42"/>
        <v/>
      </c>
      <c r="DE101" s="105" t="str">
        <f t="shared" si="42"/>
        <v/>
      </c>
      <c r="DF101" s="4"/>
    </row>
    <row r="102" spans="1:110" ht="9.9499999999999993" customHeight="1" x14ac:dyDescent="0.25">
      <c r="A102" s="4"/>
      <c r="C102" s="244" t="str">
        <f>IF(ISBLANK(C87),"",C87)</f>
        <v/>
      </c>
      <c r="D102" s="245"/>
      <c r="E102" s="245"/>
      <c r="F102" s="245"/>
      <c r="G102" s="246"/>
      <c r="H102" s="260">
        <f t="shared" si="32"/>
        <v>0</v>
      </c>
      <c r="I102" s="261"/>
      <c r="J102" s="72" t="str">
        <f>IFERROR(IF(J87="","",J87*J88),"")</f>
        <v/>
      </c>
      <c r="K102" s="73" t="str">
        <f t="shared" ref="K102:BV102" si="43">IFERROR(IF(K87="","",K87*K88),"")</f>
        <v/>
      </c>
      <c r="L102" s="73" t="str">
        <f t="shared" si="43"/>
        <v/>
      </c>
      <c r="M102" s="73" t="str">
        <f t="shared" si="43"/>
        <v/>
      </c>
      <c r="N102" s="73" t="str">
        <f t="shared" si="43"/>
        <v/>
      </c>
      <c r="O102" s="73" t="str">
        <f t="shared" si="43"/>
        <v/>
      </c>
      <c r="P102" s="73" t="str">
        <f t="shared" si="43"/>
        <v/>
      </c>
      <c r="Q102" s="73" t="str">
        <f t="shared" si="43"/>
        <v/>
      </c>
      <c r="R102" s="73" t="str">
        <f t="shared" si="43"/>
        <v/>
      </c>
      <c r="S102" s="73" t="str">
        <f t="shared" si="43"/>
        <v/>
      </c>
      <c r="T102" s="73" t="str">
        <f t="shared" si="43"/>
        <v/>
      </c>
      <c r="U102" s="73" t="str">
        <f t="shared" si="43"/>
        <v/>
      </c>
      <c r="V102" s="73" t="str">
        <f t="shared" si="43"/>
        <v/>
      </c>
      <c r="W102" s="73" t="str">
        <f t="shared" si="43"/>
        <v/>
      </c>
      <c r="X102" s="73" t="str">
        <f t="shared" si="43"/>
        <v/>
      </c>
      <c r="Y102" s="73" t="str">
        <f t="shared" si="43"/>
        <v/>
      </c>
      <c r="Z102" s="73" t="str">
        <f t="shared" si="43"/>
        <v/>
      </c>
      <c r="AA102" s="73" t="str">
        <f t="shared" si="43"/>
        <v/>
      </c>
      <c r="AB102" s="73" t="str">
        <f t="shared" si="43"/>
        <v/>
      </c>
      <c r="AC102" s="73" t="str">
        <f t="shared" si="43"/>
        <v/>
      </c>
      <c r="AD102" s="73" t="str">
        <f t="shared" si="43"/>
        <v/>
      </c>
      <c r="AE102" s="73" t="str">
        <f t="shared" si="43"/>
        <v/>
      </c>
      <c r="AF102" s="73" t="str">
        <f t="shared" si="43"/>
        <v/>
      </c>
      <c r="AG102" s="73" t="str">
        <f t="shared" si="43"/>
        <v/>
      </c>
      <c r="AH102" s="73" t="str">
        <f t="shared" si="43"/>
        <v/>
      </c>
      <c r="AI102" s="73" t="str">
        <f t="shared" si="43"/>
        <v/>
      </c>
      <c r="AJ102" s="73" t="str">
        <f t="shared" si="43"/>
        <v/>
      </c>
      <c r="AK102" s="73" t="str">
        <f t="shared" si="43"/>
        <v/>
      </c>
      <c r="AL102" s="73" t="str">
        <f t="shared" si="43"/>
        <v/>
      </c>
      <c r="AM102" s="73" t="str">
        <f t="shared" si="43"/>
        <v/>
      </c>
      <c r="AN102" s="73" t="str">
        <f t="shared" si="43"/>
        <v/>
      </c>
      <c r="AO102" s="73" t="str">
        <f t="shared" si="43"/>
        <v/>
      </c>
      <c r="AP102" s="73" t="str">
        <f t="shared" si="43"/>
        <v/>
      </c>
      <c r="AQ102" s="73" t="str">
        <f t="shared" si="43"/>
        <v/>
      </c>
      <c r="AR102" s="73" t="str">
        <f t="shared" si="43"/>
        <v/>
      </c>
      <c r="AS102" s="73" t="str">
        <f t="shared" si="43"/>
        <v/>
      </c>
      <c r="AT102" s="73" t="str">
        <f t="shared" si="43"/>
        <v/>
      </c>
      <c r="AU102" s="73" t="str">
        <f t="shared" si="43"/>
        <v/>
      </c>
      <c r="AV102" s="73" t="str">
        <f t="shared" si="43"/>
        <v/>
      </c>
      <c r="AW102" s="73" t="str">
        <f t="shared" si="43"/>
        <v/>
      </c>
      <c r="AX102" s="73" t="str">
        <f t="shared" si="43"/>
        <v/>
      </c>
      <c r="AY102" s="73" t="str">
        <f t="shared" si="43"/>
        <v/>
      </c>
      <c r="AZ102" s="73" t="str">
        <f t="shared" si="43"/>
        <v/>
      </c>
      <c r="BA102" s="73" t="str">
        <f t="shared" si="43"/>
        <v/>
      </c>
      <c r="BB102" s="73" t="str">
        <f t="shared" si="43"/>
        <v/>
      </c>
      <c r="BC102" s="73" t="str">
        <f t="shared" si="43"/>
        <v/>
      </c>
      <c r="BD102" s="73" t="str">
        <f t="shared" si="43"/>
        <v/>
      </c>
      <c r="BE102" s="73" t="str">
        <f t="shared" si="43"/>
        <v/>
      </c>
      <c r="BF102" s="73" t="str">
        <f t="shared" si="43"/>
        <v/>
      </c>
      <c r="BG102" s="73" t="str">
        <f t="shared" si="43"/>
        <v/>
      </c>
      <c r="BH102" s="73" t="str">
        <f t="shared" si="43"/>
        <v/>
      </c>
      <c r="BI102" s="73" t="str">
        <f t="shared" si="43"/>
        <v/>
      </c>
      <c r="BJ102" s="73" t="str">
        <f t="shared" si="43"/>
        <v/>
      </c>
      <c r="BK102" s="73" t="str">
        <f t="shared" si="43"/>
        <v/>
      </c>
      <c r="BL102" s="73" t="str">
        <f t="shared" si="43"/>
        <v/>
      </c>
      <c r="BM102" s="73" t="str">
        <f t="shared" si="43"/>
        <v/>
      </c>
      <c r="BN102" s="73" t="str">
        <f t="shared" si="43"/>
        <v/>
      </c>
      <c r="BO102" s="73" t="str">
        <f t="shared" si="43"/>
        <v/>
      </c>
      <c r="BP102" s="73" t="str">
        <f t="shared" si="43"/>
        <v/>
      </c>
      <c r="BQ102" s="73" t="str">
        <f t="shared" si="43"/>
        <v/>
      </c>
      <c r="BR102" s="73" t="str">
        <f t="shared" si="43"/>
        <v/>
      </c>
      <c r="BS102" s="73" t="str">
        <f t="shared" si="43"/>
        <v/>
      </c>
      <c r="BT102" s="73" t="str">
        <f t="shared" si="43"/>
        <v/>
      </c>
      <c r="BU102" s="73" t="str">
        <f t="shared" si="43"/>
        <v/>
      </c>
      <c r="BV102" s="73" t="str">
        <f t="shared" si="43"/>
        <v/>
      </c>
      <c r="BW102" s="73" t="str">
        <f t="shared" ref="BW102:DE102" si="44">IFERROR(IF(BW87="","",BW87*BW88),"")</f>
        <v/>
      </c>
      <c r="BX102" s="73" t="str">
        <f t="shared" si="44"/>
        <v/>
      </c>
      <c r="BY102" s="73" t="str">
        <f t="shared" si="44"/>
        <v/>
      </c>
      <c r="BZ102" s="73" t="str">
        <f t="shared" si="44"/>
        <v/>
      </c>
      <c r="CA102" s="73" t="str">
        <f t="shared" si="44"/>
        <v/>
      </c>
      <c r="CB102" s="73" t="str">
        <f t="shared" si="44"/>
        <v/>
      </c>
      <c r="CC102" s="73" t="str">
        <f t="shared" si="44"/>
        <v/>
      </c>
      <c r="CD102" s="73" t="str">
        <f t="shared" si="44"/>
        <v/>
      </c>
      <c r="CE102" s="73" t="str">
        <f t="shared" si="44"/>
        <v/>
      </c>
      <c r="CF102" s="73" t="str">
        <f t="shared" si="44"/>
        <v/>
      </c>
      <c r="CG102" s="73" t="str">
        <f t="shared" si="44"/>
        <v/>
      </c>
      <c r="CH102" s="73" t="str">
        <f t="shared" si="44"/>
        <v/>
      </c>
      <c r="CI102" s="73" t="str">
        <f t="shared" si="44"/>
        <v/>
      </c>
      <c r="CJ102" s="73" t="str">
        <f t="shared" si="44"/>
        <v/>
      </c>
      <c r="CK102" s="73" t="str">
        <f t="shared" si="44"/>
        <v/>
      </c>
      <c r="CL102" s="73" t="str">
        <f t="shared" si="44"/>
        <v/>
      </c>
      <c r="CM102" s="73" t="str">
        <f t="shared" si="44"/>
        <v/>
      </c>
      <c r="CN102" s="73" t="str">
        <f t="shared" si="44"/>
        <v/>
      </c>
      <c r="CO102" s="73" t="str">
        <f t="shared" si="44"/>
        <v/>
      </c>
      <c r="CP102" s="73" t="str">
        <f t="shared" si="44"/>
        <v/>
      </c>
      <c r="CQ102" s="73" t="str">
        <f t="shared" si="44"/>
        <v/>
      </c>
      <c r="CR102" s="73" t="str">
        <f t="shared" si="44"/>
        <v/>
      </c>
      <c r="CS102" s="73" t="str">
        <f t="shared" si="44"/>
        <v/>
      </c>
      <c r="CT102" s="73" t="str">
        <f t="shared" si="44"/>
        <v/>
      </c>
      <c r="CU102" s="73" t="str">
        <f t="shared" si="44"/>
        <v/>
      </c>
      <c r="CV102" s="73" t="str">
        <f t="shared" si="44"/>
        <v/>
      </c>
      <c r="CW102" s="73" t="str">
        <f t="shared" si="44"/>
        <v/>
      </c>
      <c r="CX102" s="73" t="str">
        <f t="shared" si="44"/>
        <v/>
      </c>
      <c r="CY102" s="73" t="str">
        <f t="shared" si="44"/>
        <v/>
      </c>
      <c r="CZ102" s="73" t="str">
        <f t="shared" si="44"/>
        <v/>
      </c>
      <c r="DA102" s="73" t="str">
        <f t="shared" si="44"/>
        <v/>
      </c>
      <c r="DB102" s="73" t="str">
        <f t="shared" si="44"/>
        <v/>
      </c>
      <c r="DC102" s="73" t="str">
        <f t="shared" si="44"/>
        <v/>
      </c>
      <c r="DD102" s="73" t="str">
        <f t="shared" si="44"/>
        <v/>
      </c>
      <c r="DE102" s="73" t="str">
        <f t="shared" si="44"/>
        <v/>
      </c>
      <c r="DF102" s="4"/>
    </row>
    <row r="103" spans="1:110" ht="9.9499999999999993" customHeight="1" x14ac:dyDescent="0.25">
      <c r="A103" s="4"/>
      <c r="C103" s="244" t="str">
        <f>IF(ISBLANK(C89),"",C89)</f>
        <v/>
      </c>
      <c r="D103" s="245"/>
      <c r="E103" s="245"/>
      <c r="F103" s="245"/>
      <c r="G103" s="246"/>
      <c r="H103" s="260">
        <f t="shared" si="32"/>
        <v>0</v>
      </c>
      <c r="I103" s="261"/>
      <c r="J103" s="72" t="str">
        <f>IFERROR(IF(J89="","",J89*J90),"")</f>
        <v/>
      </c>
      <c r="K103" s="73" t="str">
        <f t="shared" ref="K103:BV103" si="45">IFERROR(IF(K89="","",K89*K90),"")</f>
        <v/>
      </c>
      <c r="L103" s="73" t="str">
        <f t="shared" si="45"/>
        <v/>
      </c>
      <c r="M103" s="73" t="str">
        <f t="shared" si="45"/>
        <v/>
      </c>
      <c r="N103" s="73" t="str">
        <f t="shared" si="45"/>
        <v/>
      </c>
      <c r="O103" s="73" t="str">
        <f t="shared" si="45"/>
        <v/>
      </c>
      <c r="P103" s="73" t="str">
        <f t="shared" si="45"/>
        <v/>
      </c>
      <c r="Q103" s="73" t="str">
        <f t="shared" si="45"/>
        <v/>
      </c>
      <c r="R103" s="73" t="str">
        <f t="shared" si="45"/>
        <v/>
      </c>
      <c r="S103" s="73" t="str">
        <f t="shared" si="45"/>
        <v/>
      </c>
      <c r="T103" s="73" t="str">
        <f t="shared" si="45"/>
        <v/>
      </c>
      <c r="U103" s="73" t="str">
        <f t="shared" si="45"/>
        <v/>
      </c>
      <c r="V103" s="73" t="str">
        <f t="shared" si="45"/>
        <v/>
      </c>
      <c r="W103" s="73" t="str">
        <f t="shared" si="45"/>
        <v/>
      </c>
      <c r="X103" s="73" t="str">
        <f t="shared" si="45"/>
        <v/>
      </c>
      <c r="Y103" s="73" t="str">
        <f t="shared" si="45"/>
        <v/>
      </c>
      <c r="Z103" s="73" t="str">
        <f t="shared" si="45"/>
        <v/>
      </c>
      <c r="AA103" s="73" t="str">
        <f t="shared" si="45"/>
        <v/>
      </c>
      <c r="AB103" s="73" t="str">
        <f t="shared" si="45"/>
        <v/>
      </c>
      <c r="AC103" s="73" t="str">
        <f t="shared" si="45"/>
        <v/>
      </c>
      <c r="AD103" s="73" t="str">
        <f t="shared" si="45"/>
        <v/>
      </c>
      <c r="AE103" s="73" t="str">
        <f t="shared" si="45"/>
        <v/>
      </c>
      <c r="AF103" s="73" t="str">
        <f t="shared" si="45"/>
        <v/>
      </c>
      <c r="AG103" s="73" t="str">
        <f t="shared" si="45"/>
        <v/>
      </c>
      <c r="AH103" s="73" t="str">
        <f t="shared" si="45"/>
        <v/>
      </c>
      <c r="AI103" s="73" t="str">
        <f t="shared" si="45"/>
        <v/>
      </c>
      <c r="AJ103" s="73" t="str">
        <f t="shared" si="45"/>
        <v/>
      </c>
      <c r="AK103" s="73" t="str">
        <f t="shared" si="45"/>
        <v/>
      </c>
      <c r="AL103" s="73" t="str">
        <f t="shared" si="45"/>
        <v/>
      </c>
      <c r="AM103" s="73" t="str">
        <f t="shared" si="45"/>
        <v/>
      </c>
      <c r="AN103" s="73" t="str">
        <f t="shared" si="45"/>
        <v/>
      </c>
      <c r="AO103" s="73" t="str">
        <f t="shared" si="45"/>
        <v/>
      </c>
      <c r="AP103" s="73" t="str">
        <f t="shared" si="45"/>
        <v/>
      </c>
      <c r="AQ103" s="73" t="str">
        <f t="shared" si="45"/>
        <v/>
      </c>
      <c r="AR103" s="73" t="str">
        <f t="shared" si="45"/>
        <v/>
      </c>
      <c r="AS103" s="73" t="str">
        <f t="shared" si="45"/>
        <v/>
      </c>
      <c r="AT103" s="73" t="str">
        <f t="shared" si="45"/>
        <v/>
      </c>
      <c r="AU103" s="73" t="str">
        <f t="shared" si="45"/>
        <v/>
      </c>
      <c r="AV103" s="73" t="str">
        <f t="shared" si="45"/>
        <v/>
      </c>
      <c r="AW103" s="73" t="str">
        <f t="shared" si="45"/>
        <v/>
      </c>
      <c r="AX103" s="73" t="str">
        <f t="shared" si="45"/>
        <v/>
      </c>
      <c r="AY103" s="73" t="str">
        <f t="shared" si="45"/>
        <v/>
      </c>
      <c r="AZ103" s="73" t="str">
        <f t="shared" si="45"/>
        <v/>
      </c>
      <c r="BA103" s="73" t="str">
        <f t="shared" si="45"/>
        <v/>
      </c>
      <c r="BB103" s="73" t="str">
        <f t="shared" si="45"/>
        <v/>
      </c>
      <c r="BC103" s="73" t="str">
        <f t="shared" si="45"/>
        <v/>
      </c>
      <c r="BD103" s="73" t="str">
        <f t="shared" si="45"/>
        <v/>
      </c>
      <c r="BE103" s="73" t="str">
        <f t="shared" si="45"/>
        <v/>
      </c>
      <c r="BF103" s="73" t="str">
        <f t="shared" si="45"/>
        <v/>
      </c>
      <c r="BG103" s="73" t="str">
        <f t="shared" si="45"/>
        <v/>
      </c>
      <c r="BH103" s="73" t="str">
        <f t="shared" si="45"/>
        <v/>
      </c>
      <c r="BI103" s="73" t="str">
        <f t="shared" si="45"/>
        <v/>
      </c>
      <c r="BJ103" s="73" t="str">
        <f t="shared" si="45"/>
        <v/>
      </c>
      <c r="BK103" s="73" t="str">
        <f t="shared" si="45"/>
        <v/>
      </c>
      <c r="BL103" s="73" t="str">
        <f t="shared" si="45"/>
        <v/>
      </c>
      <c r="BM103" s="73" t="str">
        <f t="shared" si="45"/>
        <v/>
      </c>
      <c r="BN103" s="73" t="str">
        <f t="shared" si="45"/>
        <v/>
      </c>
      <c r="BO103" s="73" t="str">
        <f t="shared" si="45"/>
        <v/>
      </c>
      <c r="BP103" s="73" t="str">
        <f t="shared" si="45"/>
        <v/>
      </c>
      <c r="BQ103" s="73" t="str">
        <f t="shared" si="45"/>
        <v/>
      </c>
      <c r="BR103" s="73" t="str">
        <f t="shared" si="45"/>
        <v/>
      </c>
      <c r="BS103" s="73" t="str">
        <f t="shared" si="45"/>
        <v/>
      </c>
      <c r="BT103" s="73" t="str">
        <f t="shared" si="45"/>
        <v/>
      </c>
      <c r="BU103" s="73" t="str">
        <f t="shared" si="45"/>
        <v/>
      </c>
      <c r="BV103" s="73" t="str">
        <f t="shared" si="45"/>
        <v/>
      </c>
      <c r="BW103" s="73" t="str">
        <f t="shared" ref="BW103:DE103" si="46">IFERROR(IF(BW89="","",BW89*BW90),"")</f>
        <v/>
      </c>
      <c r="BX103" s="73" t="str">
        <f t="shared" si="46"/>
        <v/>
      </c>
      <c r="BY103" s="73" t="str">
        <f t="shared" si="46"/>
        <v/>
      </c>
      <c r="BZ103" s="73" t="str">
        <f t="shared" si="46"/>
        <v/>
      </c>
      <c r="CA103" s="73" t="str">
        <f t="shared" si="46"/>
        <v/>
      </c>
      <c r="CB103" s="73" t="str">
        <f t="shared" si="46"/>
        <v/>
      </c>
      <c r="CC103" s="73" t="str">
        <f t="shared" si="46"/>
        <v/>
      </c>
      <c r="CD103" s="73" t="str">
        <f t="shared" si="46"/>
        <v/>
      </c>
      <c r="CE103" s="73" t="str">
        <f t="shared" si="46"/>
        <v/>
      </c>
      <c r="CF103" s="73" t="str">
        <f t="shared" si="46"/>
        <v/>
      </c>
      <c r="CG103" s="73" t="str">
        <f t="shared" si="46"/>
        <v/>
      </c>
      <c r="CH103" s="73" t="str">
        <f t="shared" si="46"/>
        <v/>
      </c>
      <c r="CI103" s="73" t="str">
        <f t="shared" si="46"/>
        <v/>
      </c>
      <c r="CJ103" s="73" t="str">
        <f t="shared" si="46"/>
        <v/>
      </c>
      <c r="CK103" s="73" t="str">
        <f t="shared" si="46"/>
        <v/>
      </c>
      <c r="CL103" s="73" t="str">
        <f t="shared" si="46"/>
        <v/>
      </c>
      <c r="CM103" s="73" t="str">
        <f t="shared" si="46"/>
        <v/>
      </c>
      <c r="CN103" s="73" t="str">
        <f t="shared" si="46"/>
        <v/>
      </c>
      <c r="CO103" s="73" t="str">
        <f t="shared" si="46"/>
        <v/>
      </c>
      <c r="CP103" s="73" t="str">
        <f t="shared" si="46"/>
        <v/>
      </c>
      <c r="CQ103" s="73" t="str">
        <f t="shared" si="46"/>
        <v/>
      </c>
      <c r="CR103" s="73" t="str">
        <f t="shared" si="46"/>
        <v/>
      </c>
      <c r="CS103" s="73" t="str">
        <f t="shared" si="46"/>
        <v/>
      </c>
      <c r="CT103" s="73" t="str">
        <f t="shared" si="46"/>
        <v/>
      </c>
      <c r="CU103" s="73" t="str">
        <f t="shared" si="46"/>
        <v/>
      </c>
      <c r="CV103" s="73" t="str">
        <f t="shared" si="46"/>
        <v/>
      </c>
      <c r="CW103" s="73" t="str">
        <f t="shared" si="46"/>
        <v/>
      </c>
      <c r="CX103" s="73" t="str">
        <f t="shared" si="46"/>
        <v/>
      </c>
      <c r="CY103" s="73" t="str">
        <f t="shared" si="46"/>
        <v/>
      </c>
      <c r="CZ103" s="73" t="str">
        <f t="shared" si="46"/>
        <v/>
      </c>
      <c r="DA103" s="73" t="str">
        <f t="shared" si="46"/>
        <v/>
      </c>
      <c r="DB103" s="73" t="str">
        <f t="shared" si="46"/>
        <v/>
      </c>
      <c r="DC103" s="73" t="str">
        <f t="shared" si="46"/>
        <v/>
      </c>
      <c r="DD103" s="73" t="str">
        <f t="shared" si="46"/>
        <v/>
      </c>
      <c r="DE103" s="73" t="str">
        <f t="shared" si="46"/>
        <v/>
      </c>
      <c r="DF103" s="4"/>
    </row>
    <row r="104" spans="1:110" ht="9.9499999999999993" customHeight="1" x14ac:dyDescent="0.25">
      <c r="A104" s="4"/>
      <c r="C104" s="244" t="str">
        <f>IF(ISBLANK(C91),"",C91)</f>
        <v/>
      </c>
      <c r="D104" s="245"/>
      <c r="E104" s="245"/>
      <c r="F104" s="245"/>
      <c r="G104" s="246"/>
      <c r="H104" s="260">
        <f t="shared" si="32"/>
        <v>0</v>
      </c>
      <c r="I104" s="261"/>
      <c r="J104" s="72" t="str">
        <f>IFERROR(IF(J91="","",J91*J92),"")</f>
        <v/>
      </c>
      <c r="K104" s="73" t="str">
        <f t="shared" ref="K104:BV104" si="47">IFERROR(IF(K91="","",K91*K92),"")</f>
        <v/>
      </c>
      <c r="L104" s="73" t="str">
        <f t="shared" si="47"/>
        <v/>
      </c>
      <c r="M104" s="73" t="str">
        <f t="shared" si="47"/>
        <v/>
      </c>
      <c r="N104" s="73" t="str">
        <f t="shared" si="47"/>
        <v/>
      </c>
      <c r="O104" s="73" t="str">
        <f t="shared" si="47"/>
        <v/>
      </c>
      <c r="P104" s="73" t="str">
        <f t="shared" si="47"/>
        <v/>
      </c>
      <c r="Q104" s="73" t="str">
        <f t="shared" si="47"/>
        <v/>
      </c>
      <c r="R104" s="73" t="str">
        <f t="shared" si="47"/>
        <v/>
      </c>
      <c r="S104" s="73" t="str">
        <f t="shared" si="47"/>
        <v/>
      </c>
      <c r="T104" s="73" t="str">
        <f t="shared" si="47"/>
        <v/>
      </c>
      <c r="U104" s="73" t="str">
        <f t="shared" si="47"/>
        <v/>
      </c>
      <c r="V104" s="73" t="str">
        <f t="shared" si="47"/>
        <v/>
      </c>
      <c r="W104" s="73" t="str">
        <f t="shared" si="47"/>
        <v/>
      </c>
      <c r="X104" s="73" t="str">
        <f t="shared" si="47"/>
        <v/>
      </c>
      <c r="Y104" s="73" t="str">
        <f t="shared" si="47"/>
        <v/>
      </c>
      <c r="Z104" s="73" t="str">
        <f t="shared" si="47"/>
        <v/>
      </c>
      <c r="AA104" s="73" t="str">
        <f t="shared" si="47"/>
        <v/>
      </c>
      <c r="AB104" s="73" t="str">
        <f t="shared" si="47"/>
        <v/>
      </c>
      <c r="AC104" s="73" t="str">
        <f t="shared" si="47"/>
        <v/>
      </c>
      <c r="AD104" s="73" t="str">
        <f t="shared" si="47"/>
        <v/>
      </c>
      <c r="AE104" s="73" t="str">
        <f t="shared" si="47"/>
        <v/>
      </c>
      <c r="AF104" s="73" t="str">
        <f t="shared" si="47"/>
        <v/>
      </c>
      <c r="AG104" s="73" t="str">
        <f t="shared" si="47"/>
        <v/>
      </c>
      <c r="AH104" s="73" t="str">
        <f t="shared" si="47"/>
        <v/>
      </c>
      <c r="AI104" s="73" t="str">
        <f t="shared" si="47"/>
        <v/>
      </c>
      <c r="AJ104" s="73" t="str">
        <f t="shared" si="47"/>
        <v/>
      </c>
      <c r="AK104" s="73" t="str">
        <f t="shared" si="47"/>
        <v/>
      </c>
      <c r="AL104" s="73" t="str">
        <f t="shared" si="47"/>
        <v/>
      </c>
      <c r="AM104" s="73" t="str">
        <f t="shared" si="47"/>
        <v/>
      </c>
      <c r="AN104" s="73" t="str">
        <f t="shared" si="47"/>
        <v/>
      </c>
      <c r="AO104" s="73" t="str">
        <f t="shared" si="47"/>
        <v/>
      </c>
      <c r="AP104" s="73" t="str">
        <f t="shared" si="47"/>
        <v/>
      </c>
      <c r="AQ104" s="73" t="str">
        <f t="shared" si="47"/>
        <v/>
      </c>
      <c r="AR104" s="73" t="str">
        <f t="shared" si="47"/>
        <v/>
      </c>
      <c r="AS104" s="73" t="str">
        <f t="shared" si="47"/>
        <v/>
      </c>
      <c r="AT104" s="73" t="str">
        <f t="shared" si="47"/>
        <v/>
      </c>
      <c r="AU104" s="73" t="str">
        <f t="shared" si="47"/>
        <v/>
      </c>
      <c r="AV104" s="73" t="str">
        <f t="shared" si="47"/>
        <v/>
      </c>
      <c r="AW104" s="73" t="str">
        <f t="shared" si="47"/>
        <v/>
      </c>
      <c r="AX104" s="73" t="str">
        <f t="shared" si="47"/>
        <v/>
      </c>
      <c r="AY104" s="73" t="str">
        <f t="shared" si="47"/>
        <v/>
      </c>
      <c r="AZ104" s="73" t="str">
        <f t="shared" si="47"/>
        <v/>
      </c>
      <c r="BA104" s="73" t="str">
        <f t="shared" si="47"/>
        <v/>
      </c>
      <c r="BB104" s="73" t="str">
        <f t="shared" si="47"/>
        <v/>
      </c>
      <c r="BC104" s="73" t="str">
        <f t="shared" si="47"/>
        <v/>
      </c>
      <c r="BD104" s="73" t="str">
        <f t="shared" si="47"/>
        <v/>
      </c>
      <c r="BE104" s="73" t="str">
        <f t="shared" si="47"/>
        <v/>
      </c>
      <c r="BF104" s="73" t="str">
        <f t="shared" si="47"/>
        <v/>
      </c>
      <c r="BG104" s="73" t="str">
        <f t="shared" si="47"/>
        <v/>
      </c>
      <c r="BH104" s="73" t="str">
        <f t="shared" si="47"/>
        <v/>
      </c>
      <c r="BI104" s="73" t="str">
        <f t="shared" si="47"/>
        <v/>
      </c>
      <c r="BJ104" s="73" t="str">
        <f t="shared" si="47"/>
        <v/>
      </c>
      <c r="BK104" s="73" t="str">
        <f t="shared" si="47"/>
        <v/>
      </c>
      <c r="BL104" s="73" t="str">
        <f t="shared" si="47"/>
        <v/>
      </c>
      <c r="BM104" s="73" t="str">
        <f t="shared" si="47"/>
        <v/>
      </c>
      <c r="BN104" s="73" t="str">
        <f t="shared" si="47"/>
        <v/>
      </c>
      <c r="BO104" s="73" t="str">
        <f t="shared" si="47"/>
        <v/>
      </c>
      <c r="BP104" s="73" t="str">
        <f t="shared" si="47"/>
        <v/>
      </c>
      <c r="BQ104" s="73" t="str">
        <f t="shared" si="47"/>
        <v/>
      </c>
      <c r="BR104" s="73" t="str">
        <f t="shared" si="47"/>
        <v/>
      </c>
      <c r="BS104" s="73" t="str">
        <f t="shared" si="47"/>
        <v/>
      </c>
      <c r="BT104" s="73" t="str">
        <f t="shared" si="47"/>
        <v/>
      </c>
      <c r="BU104" s="73" t="str">
        <f t="shared" si="47"/>
        <v/>
      </c>
      <c r="BV104" s="73" t="str">
        <f t="shared" si="47"/>
        <v/>
      </c>
      <c r="BW104" s="73" t="str">
        <f t="shared" ref="BW104:DE104" si="48">IFERROR(IF(BW91="","",BW91*BW92),"")</f>
        <v/>
      </c>
      <c r="BX104" s="73" t="str">
        <f t="shared" si="48"/>
        <v/>
      </c>
      <c r="BY104" s="73" t="str">
        <f t="shared" si="48"/>
        <v/>
      </c>
      <c r="BZ104" s="73" t="str">
        <f t="shared" si="48"/>
        <v/>
      </c>
      <c r="CA104" s="73" t="str">
        <f t="shared" si="48"/>
        <v/>
      </c>
      <c r="CB104" s="73" t="str">
        <f t="shared" si="48"/>
        <v/>
      </c>
      <c r="CC104" s="73" t="str">
        <f t="shared" si="48"/>
        <v/>
      </c>
      <c r="CD104" s="73" t="str">
        <f t="shared" si="48"/>
        <v/>
      </c>
      <c r="CE104" s="73" t="str">
        <f t="shared" si="48"/>
        <v/>
      </c>
      <c r="CF104" s="73" t="str">
        <f t="shared" si="48"/>
        <v/>
      </c>
      <c r="CG104" s="73" t="str">
        <f t="shared" si="48"/>
        <v/>
      </c>
      <c r="CH104" s="73" t="str">
        <f t="shared" si="48"/>
        <v/>
      </c>
      <c r="CI104" s="73" t="str">
        <f t="shared" si="48"/>
        <v/>
      </c>
      <c r="CJ104" s="73" t="str">
        <f t="shared" si="48"/>
        <v/>
      </c>
      <c r="CK104" s="73" t="str">
        <f t="shared" si="48"/>
        <v/>
      </c>
      <c r="CL104" s="73" t="str">
        <f t="shared" si="48"/>
        <v/>
      </c>
      <c r="CM104" s="73" t="str">
        <f t="shared" si="48"/>
        <v/>
      </c>
      <c r="CN104" s="73" t="str">
        <f t="shared" si="48"/>
        <v/>
      </c>
      <c r="CO104" s="73" t="str">
        <f t="shared" si="48"/>
        <v/>
      </c>
      <c r="CP104" s="73" t="str">
        <f t="shared" si="48"/>
        <v/>
      </c>
      <c r="CQ104" s="73" t="str">
        <f t="shared" si="48"/>
        <v/>
      </c>
      <c r="CR104" s="73" t="str">
        <f t="shared" si="48"/>
        <v/>
      </c>
      <c r="CS104" s="73" t="str">
        <f t="shared" si="48"/>
        <v/>
      </c>
      <c r="CT104" s="73" t="str">
        <f t="shared" si="48"/>
        <v/>
      </c>
      <c r="CU104" s="73" t="str">
        <f t="shared" si="48"/>
        <v/>
      </c>
      <c r="CV104" s="73" t="str">
        <f t="shared" si="48"/>
        <v/>
      </c>
      <c r="CW104" s="73" t="str">
        <f t="shared" si="48"/>
        <v/>
      </c>
      <c r="CX104" s="73" t="str">
        <f t="shared" si="48"/>
        <v/>
      </c>
      <c r="CY104" s="73" t="str">
        <f t="shared" si="48"/>
        <v/>
      </c>
      <c r="CZ104" s="73" t="str">
        <f t="shared" si="48"/>
        <v/>
      </c>
      <c r="DA104" s="73" t="str">
        <f t="shared" si="48"/>
        <v/>
      </c>
      <c r="DB104" s="73" t="str">
        <f t="shared" si="48"/>
        <v/>
      </c>
      <c r="DC104" s="73" t="str">
        <f t="shared" si="48"/>
        <v/>
      </c>
      <c r="DD104" s="73" t="str">
        <f t="shared" si="48"/>
        <v/>
      </c>
      <c r="DE104" s="73" t="str">
        <f t="shared" si="48"/>
        <v/>
      </c>
      <c r="DF104" s="4"/>
    </row>
    <row r="105" spans="1:110" ht="9.9499999999999993" customHeight="1" thickBot="1" x14ac:dyDescent="0.3">
      <c r="A105" s="4"/>
      <c r="C105" s="255" t="str">
        <f>IF(ISBLANK(C93),"",C93)</f>
        <v/>
      </c>
      <c r="D105" s="256"/>
      <c r="E105" s="256"/>
      <c r="F105" s="256"/>
      <c r="G105" s="257"/>
      <c r="H105" s="262">
        <f t="shared" si="32"/>
        <v>0</v>
      </c>
      <c r="I105" s="263"/>
      <c r="J105" s="74" t="str">
        <f>IFERROR(IF(J93="","",J93*J94),"")</f>
        <v/>
      </c>
      <c r="K105" s="75" t="str">
        <f t="shared" ref="K105:BV105" si="49">IFERROR(IF(K93="","",K93*K94),"")</f>
        <v/>
      </c>
      <c r="L105" s="75" t="str">
        <f t="shared" si="49"/>
        <v/>
      </c>
      <c r="M105" s="75" t="str">
        <f t="shared" si="49"/>
        <v/>
      </c>
      <c r="N105" s="75" t="str">
        <f t="shared" si="49"/>
        <v/>
      </c>
      <c r="O105" s="75" t="str">
        <f t="shared" si="49"/>
        <v/>
      </c>
      <c r="P105" s="75" t="str">
        <f t="shared" si="49"/>
        <v/>
      </c>
      <c r="Q105" s="75" t="str">
        <f t="shared" si="49"/>
        <v/>
      </c>
      <c r="R105" s="75" t="str">
        <f t="shared" si="49"/>
        <v/>
      </c>
      <c r="S105" s="75" t="str">
        <f t="shared" si="49"/>
        <v/>
      </c>
      <c r="T105" s="75" t="str">
        <f t="shared" si="49"/>
        <v/>
      </c>
      <c r="U105" s="75" t="str">
        <f t="shared" si="49"/>
        <v/>
      </c>
      <c r="V105" s="75" t="str">
        <f t="shared" si="49"/>
        <v/>
      </c>
      <c r="W105" s="75" t="str">
        <f t="shared" si="49"/>
        <v/>
      </c>
      <c r="X105" s="75" t="str">
        <f t="shared" si="49"/>
        <v/>
      </c>
      <c r="Y105" s="75" t="str">
        <f t="shared" si="49"/>
        <v/>
      </c>
      <c r="Z105" s="75" t="str">
        <f t="shared" si="49"/>
        <v/>
      </c>
      <c r="AA105" s="75" t="str">
        <f t="shared" si="49"/>
        <v/>
      </c>
      <c r="AB105" s="75" t="str">
        <f t="shared" si="49"/>
        <v/>
      </c>
      <c r="AC105" s="75" t="str">
        <f t="shared" si="49"/>
        <v/>
      </c>
      <c r="AD105" s="75" t="str">
        <f t="shared" si="49"/>
        <v/>
      </c>
      <c r="AE105" s="75" t="str">
        <f t="shared" si="49"/>
        <v/>
      </c>
      <c r="AF105" s="75" t="str">
        <f t="shared" si="49"/>
        <v/>
      </c>
      <c r="AG105" s="75" t="str">
        <f t="shared" si="49"/>
        <v/>
      </c>
      <c r="AH105" s="75" t="str">
        <f t="shared" si="49"/>
        <v/>
      </c>
      <c r="AI105" s="75" t="str">
        <f t="shared" si="49"/>
        <v/>
      </c>
      <c r="AJ105" s="75" t="str">
        <f t="shared" si="49"/>
        <v/>
      </c>
      <c r="AK105" s="75" t="str">
        <f t="shared" si="49"/>
        <v/>
      </c>
      <c r="AL105" s="75" t="str">
        <f t="shared" si="49"/>
        <v/>
      </c>
      <c r="AM105" s="75" t="str">
        <f t="shared" si="49"/>
        <v/>
      </c>
      <c r="AN105" s="75" t="str">
        <f t="shared" si="49"/>
        <v/>
      </c>
      <c r="AO105" s="75" t="str">
        <f t="shared" si="49"/>
        <v/>
      </c>
      <c r="AP105" s="75" t="str">
        <f t="shared" si="49"/>
        <v/>
      </c>
      <c r="AQ105" s="75" t="str">
        <f t="shared" si="49"/>
        <v/>
      </c>
      <c r="AR105" s="75" t="str">
        <f t="shared" si="49"/>
        <v/>
      </c>
      <c r="AS105" s="75" t="str">
        <f t="shared" si="49"/>
        <v/>
      </c>
      <c r="AT105" s="75" t="str">
        <f t="shared" si="49"/>
        <v/>
      </c>
      <c r="AU105" s="75" t="str">
        <f t="shared" si="49"/>
        <v/>
      </c>
      <c r="AV105" s="75" t="str">
        <f t="shared" si="49"/>
        <v/>
      </c>
      <c r="AW105" s="75" t="str">
        <f t="shared" si="49"/>
        <v/>
      </c>
      <c r="AX105" s="75" t="str">
        <f t="shared" si="49"/>
        <v/>
      </c>
      <c r="AY105" s="75" t="str">
        <f t="shared" si="49"/>
        <v/>
      </c>
      <c r="AZ105" s="75" t="str">
        <f t="shared" si="49"/>
        <v/>
      </c>
      <c r="BA105" s="75" t="str">
        <f t="shared" si="49"/>
        <v/>
      </c>
      <c r="BB105" s="75" t="str">
        <f t="shared" si="49"/>
        <v/>
      </c>
      <c r="BC105" s="75" t="str">
        <f t="shared" si="49"/>
        <v/>
      </c>
      <c r="BD105" s="75" t="str">
        <f t="shared" si="49"/>
        <v/>
      </c>
      <c r="BE105" s="75" t="str">
        <f t="shared" si="49"/>
        <v/>
      </c>
      <c r="BF105" s="75" t="str">
        <f t="shared" si="49"/>
        <v/>
      </c>
      <c r="BG105" s="75" t="str">
        <f t="shared" si="49"/>
        <v/>
      </c>
      <c r="BH105" s="75" t="str">
        <f t="shared" si="49"/>
        <v/>
      </c>
      <c r="BI105" s="75" t="str">
        <f t="shared" si="49"/>
        <v/>
      </c>
      <c r="BJ105" s="75" t="str">
        <f t="shared" si="49"/>
        <v/>
      </c>
      <c r="BK105" s="75" t="str">
        <f t="shared" si="49"/>
        <v/>
      </c>
      <c r="BL105" s="75" t="str">
        <f t="shared" si="49"/>
        <v/>
      </c>
      <c r="BM105" s="75" t="str">
        <f t="shared" si="49"/>
        <v/>
      </c>
      <c r="BN105" s="75" t="str">
        <f t="shared" si="49"/>
        <v/>
      </c>
      <c r="BO105" s="75" t="str">
        <f t="shared" si="49"/>
        <v/>
      </c>
      <c r="BP105" s="75" t="str">
        <f t="shared" si="49"/>
        <v/>
      </c>
      <c r="BQ105" s="75" t="str">
        <f t="shared" si="49"/>
        <v/>
      </c>
      <c r="BR105" s="75" t="str">
        <f t="shared" si="49"/>
        <v/>
      </c>
      <c r="BS105" s="75" t="str">
        <f t="shared" si="49"/>
        <v/>
      </c>
      <c r="BT105" s="75" t="str">
        <f t="shared" si="49"/>
        <v/>
      </c>
      <c r="BU105" s="75" t="str">
        <f t="shared" si="49"/>
        <v/>
      </c>
      <c r="BV105" s="75" t="str">
        <f t="shared" si="49"/>
        <v/>
      </c>
      <c r="BW105" s="75" t="str">
        <f t="shared" ref="BW105:DE105" si="50">IFERROR(IF(BW93="","",BW93*BW94),"")</f>
        <v/>
      </c>
      <c r="BX105" s="75" t="str">
        <f t="shared" si="50"/>
        <v/>
      </c>
      <c r="BY105" s="75" t="str">
        <f t="shared" si="50"/>
        <v/>
      </c>
      <c r="BZ105" s="75" t="str">
        <f t="shared" si="50"/>
        <v/>
      </c>
      <c r="CA105" s="75" t="str">
        <f t="shared" si="50"/>
        <v/>
      </c>
      <c r="CB105" s="75" t="str">
        <f t="shared" si="50"/>
        <v/>
      </c>
      <c r="CC105" s="75" t="str">
        <f t="shared" si="50"/>
        <v/>
      </c>
      <c r="CD105" s="75" t="str">
        <f t="shared" si="50"/>
        <v/>
      </c>
      <c r="CE105" s="75" t="str">
        <f t="shared" si="50"/>
        <v/>
      </c>
      <c r="CF105" s="75" t="str">
        <f t="shared" si="50"/>
        <v/>
      </c>
      <c r="CG105" s="75" t="str">
        <f t="shared" si="50"/>
        <v/>
      </c>
      <c r="CH105" s="75" t="str">
        <f t="shared" si="50"/>
        <v/>
      </c>
      <c r="CI105" s="75" t="str">
        <f t="shared" si="50"/>
        <v/>
      </c>
      <c r="CJ105" s="75" t="str">
        <f t="shared" si="50"/>
        <v/>
      </c>
      <c r="CK105" s="75" t="str">
        <f t="shared" si="50"/>
        <v/>
      </c>
      <c r="CL105" s="75" t="str">
        <f t="shared" si="50"/>
        <v/>
      </c>
      <c r="CM105" s="75" t="str">
        <f t="shared" si="50"/>
        <v/>
      </c>
      <c r="CN105" s="75" t="str">
        <f t="shared" si="50"/>
        <v/>
      </c>
      <c r="CO105" s="75" t="str">
        <f t="shared" si="50"/>
        <v/>
      </c>
      <c r="CP105" s="75" t="str">
        <f t="shared" si="50"/>
        <v/>
      </c>
      <c r="CQ105" s="75" t="str">
        <f t="shared" si="50"/>
        <v/>
      </c>
      <c r="CR105" s="75" t="str">
        <f t="shared" si="50"/>
        <v/>
      </c>
      <c r="CS105" s="75" t="str">
        <f t="shared" si="50"/>
        <v/>
      </c>
      <c r="CT105" s="75" t="str">
        <f t="shared" si="50"/>
        <v/>
      </c>
      <c r="CU105" s="75" t="str">
        <f t="shared" si="50"/>
        <v/>
      </c>
      <c r="CV105" s="75" t="str">
        <f t="shared" si="50"/>
        <v/>
      </c>
      <c r="CW105" s="75" t="str">
        <f t="shared" si="50"/>
        <v/>
      </c>
      <c r="CX105" s="75" t="str">
        <f t="shared" si="50"/>
        <v/>
      </c>
      <c r="CY105" s="75" t="str">
        <f t="shared" si="50"/>
        <v/>
      </c>
      <c r="CZ105" s="75" t="str">
        <f t="shared" si="50"/>
        <v/>
      </c>
      <c r="DA105" s="75" t="str">
        <f t="shared" si="50"/>
        <v/>
      </c>
      <c r="DB105" s="75" t="str">
        <f t="shared" si="50"/>
        <v/>
      </c>
      <c r="DC105" s="75" t="str">
        <f t="shared" si="50"/>
        <v/>
      </c>
      <c r="DD105" s="75" t="str">
        <f t="shared" si="50"/>
        <v/>
      </c>
      <c r="DE105" s="75" t="str">
        <f t="shared" si="50"/>
        <v/>
      </c>
      <c r="DF105" s="4"/>
    </row>
    <row r="106" spans="1:110" ht="15.75" thickBot="1" x14ac:dyDescent="0.3">
      <c r="A106" s="4"/>
      <c r="C106" s="6" t="s">
        <v>85</v>
      </c>
      <c r="D106" s="63"/>
      <c r="E106" s="63"/>
      <c r="F106" s="63"/>
      <c r="G106" s="69"/>
      <c r="H106" s="277">
        <f t="shared" si="32"/>
        <v>0</v>
      </c>
      <c r="I106" s="278"/>
      <c r="J106" s="43">
        <f>SUM(J96:J105)*J$18</f>
        <v>0</v>
      </c>
      <c r="K106" s="44">
        <f t="shared" ref="K106:BV106" si="51">SUM(K96:K105)*K$18</f>
        <v>0</v>
      </c>
      <c r="L106" s="44">
        <f t="shared" si="51"/>
        <v>0</v>
      </c>
      <c r="M106" s="44">
        <f t="shared" si="51"/>
        <v>0</v>
      </c>
      <c r="N106" s="44">
        <f t="shared" si="51"/>
        <v>0</v>
      </c>
      <c r="O106" s="44">
        <f t="shared" si="51"/>
        <v>0</v>
      </c>
      <c r="P106" s="44">
        <f t="shared" si="51"/>
        <v>0</v>
      </c>
      <c r="Q106" s="44">
        <f t="shared" si="51"/>
        <v>0</v>
      </c>
      <c r="R106" s="44">
        <f t="shared" si="51"/>
        <v>0</v>
      </c>
      <c r="S106" s="44">
        <f t="shared" si="51"/>
        <v>0</v>
      </c>
      <c r="T106" s="44">
        <f t="shared" si="51"/>
        <v>0</v>
      </c>
      <c r="U106" s="44">
        <f t="shared" si="51"/>
        <v>0</v>
      </c>
      <c r="V106" s="44">
        <f t="shared" si="51"/>
        <v>0</v>
      </c>
      <c r="W106" s="44">
        <f t="shared" si="51"/>
        <v>0</v>
      </c>
      <c r="X106" s="44">
        <f t="shared" si="51"/>
        <v>0</v>
      </c>
      <c r="Y106" s="44">
        <f t="shared" si="51"/>
        <v>0</v>
      </c>
      <c r="Z106" s="44">
        <f t="shared" si="51"/>
        <v>0</v>
      </c>
      <c r="AA106" s="44">
        <f t="shared" si="51"/>
        <v>0</v>
      </c>
      <c r="AB106" s="44">
        <f t="shared" si="51"/>
        <v>0</v>
      </c>
      <c r="AC106" s="44">
        <f t="shared" si="51"/>
        <v>0</v>
      </c>
      <c r="AD106" s="44">
        <f t="shared" si="51"/>
        <v>0</v>
      </c>
      <c r="AE106" s="44">
        <f t="shared" si="51"/>
        <v>0</v>
      </c>
      <c r="AF106" s="44">
        <f t="shared" si="51"/>
        <v>0</v>
      </c>
      <c r="AG106" s="44">
        <f t="shared" si="51"/>
        <v>0</v>
      </c>
      <c r="AH106" s="44">
        <f t="shared" si="51"/>
        <v>0</v>
      </c>
      <c r="AI106" s="44">
        <f t="shared" si="51"/>
        <v>0</v>
      </c>
      <c r="AJ106" s="44">
        <f t="shared" si="51"/>
        <v>0</v>
      </c>
      <c r="AK106" s="44">
        <f t="shared" si="51"/>
        <v>0</v>
      </c>
      <c r="AL106" s="44">
        <f t="shared" si="51"/>
        <v>0</v>
      </c>
      <c r="AM106" s="44">
        <f t="shared" si="51"/>
        <v>0</v>
      </c>
      <c r="AN106" s="44">
        <f t="shared" si="51"/>
        <v>0</v>
      </c>
      <c r="AO106" s="44">
        <f t="shared" si="51"/>
        <v>0</v>
      </c>
      <c r="AP106" s="44">
        <f t="shared" si="51"/>
        <v>0</v>
      </c>
      <c r="AQ106" s="44">
        <f t="shared" si="51"/>
        <v>0</v>
      </c>
      <c r="AR106" s="44">
        <f t="shared" si="51"/>
        <v>0</v>
      </c>
      <c r="AS106" s="44">
        <f t="shared" si="51"/>
        <v>0</v>
      </c>
      <c r="AT106" s="44">
        <f t="shared" si="51"/>
        <v>0</v>
      </c>
      <c r="AU106" s="44">
        <f t="shared" si="51"/>
        <v>0</v>
      </c>
      <c r="AV106" s="44">
        <f t="shared" si="51"/>
        <v>0</v>
      </c>
      <c r="AW106" s="44">
        <f t="shared" si="51"/>
        <v>0</v>
      </c>
      <c r="AX106" s="44">
        <f t="shared" si="51"/>
        <v>0</v>
      </c>
      <c r="AY106" s="44">
        <f t="shared" si="51"/>
        <v>0</v>
      </c>
      <c r="AZ106" s="44">
        <f t="shared" si="51"/>
        <v>0</v>
      </c>
      <c r="BA106" s="44">
        <f t="shared" si="51"/>
        <v>0</v>
      </c>
      <c r="BB106" s="44">
        <f t="shared" si="51"/>
        <v>0</v>
      </c>
      <c r="BC106" s="44">
        <f t="shared" si="51"/>
        <v>0</v>
      </c>
      <c r="BD106" s="44">
        <f t="shared" si="51"/>
        <v>0</v>
      </c>
      <c r="BE106" s="44">
        <f t="shared" si="51"/>
        <v>0</v>
      </c>
      <c r="BF106" s="44">
        <f t="shared" si="51"/>
        <v>0</v>
      </c>
      <c r="BG106" s="44">
        <f t="shared" si="51"/>
        <v>0</v>
      </c>
      <c r="BH106" s="44">
        <f t="shared" si="51"/>
        <v>0</v>
      </c>
      <c r="BI106" s="44">
        <f t="shared" si="51"/>
        <v>0</v>
      </c>
      <c r="BJ106" s="44">
        <f t="shared" si="51"/>
        <v>0</v>
      </c>
      <c r="BK106" s="44">
        <f t="shared" si="51"/>
        <v>0</v>
      </c>
      <c r="BL106" s="44">
        <f t="shared" si="51"/>
        <v>0</v>
      </c>
      <c r="BM106" s="44">
        <f t="shared" si="51"/>
        <v>0</v>
      </c>
      <c r="BN106" s="44">
        <f t="shared" si="51"/>
        <v>0</v>
      </c>
      <c r="BO106" s="44">
        <f t="shared" si="51"/>
        <v>0</v>
      </c>
      <c r="BP106" s="44">
        <f t="shared" si="51"/>
        <v>0</v>
      </c>
      <c r="BQ106" s="44">
        <f t="shared" si="51"/>
        <v>0</v>
      </c>
      <c r="BR106" s="44">
        <f t="shared" si="51"/>
        <v>0</v>
      </c>
      <c r="BS106" s="44">
        <f t="shared" si="51"/>
        <v>0</v>
      </c>
      <c r="BT106" s="44">
        <f t="shared" si="51"/>
        <v>0</v>
      </c>
      <c r="BU106" s="44">
        <f t="shared" si="51"/>
        <v>0</v>
      </c>
      <c r="BV106" s="44">
        <f t="shared" si="51"/>
        <v>0</v>
      </c>
      <c r="BW106" s="44">
        <f t="shared" ref="BW106:DE106" si="52">SUM(BW96:BW105)*BW$18</f>
        <v>0</v>
      </c>
      <c r="BX106" s="44">
        <f t="shared" si="52"/>
        <v>0</v>
      </c>
      <c r="BY106" s="44">
        <f t="shared" si="52"/>
        <v>0</v>
      </c>
      <c r="BZ106" s="44">
        <f t="shared" si="52"/>
        <v>0</v>
      </c>
      <c r="CA106" s="44">
        <f t="shared" si="52"/>
        <v>0</v>
      </c>
      <c r="CB106" s="44">
        <f t="shared" si="52"/>
        <v>0</v>
      </c>
      <c r="CC106" s="44">
        <f t="shared" si="52"/>
        <v>0</v>
      </c>
      <c r="CD106" s="44">
        <f t="shared" si="52"/>
        <v>0</v>
      </c>
      <c r="CE106" s="44">
        <f t="shared" si="52"/>
        <v>0</v>
      </c>
      <c r="CF106" s="44">
        <f t="shared" si="52"/>
        <v>0</v>
      </c>
      <c r="CG106" s="44">
        <f t="shared" si="52"/>
        <v>0</v>
      </c>
      <c r="CH106" s="44">
        <f t="shared" si="52"/>
        <v>0</v>
      </c>
      <c r="CI106" s="44">
        <f t="shared" si="52"/>
        <v>0</v>
      </c>
      <c r="CJ106" s="44">
        <f t="shared" si="52"/>
        <v>0</v>
      </c>
      <c r="CK106" s="44">
        <f t="shared" si="52"/>
        <v>0</v>
      </c>
      <c r="CL106" s="44">
        <f t="shared" si="52"/>
        <v>0</v>
      </c>
      <c r="CM106" s="44">
        <f t="shared" si="52"/>
        <v>0</v>
      </c>
      <c r="CN106" s="44">
        <f t="shared" si="52"/>
        <v>0</v>
      </c>
      <c r="CO106" s="44">
        <f t="shared" si="52"/>
        <v>0</v>
      </c>
      <c r="CP106" s="44">
        <f t="shared" si="52"/>
        <v>0</v>
      </c>
      <c r="CQ106" s="44">
        <f t="shared" si="52"/>
        <v>0</v>
      </c>
      <c r="CR106" s="44">
        <f t="shared" si="52"/>
        <v>0</v>
      </c>
      <c r="CS106" s="44">
        <f t="shared" si="52"/>
        <v>0</v>
      </c>
      <c r="CT106" s="44">
        <f t="shared" si="52"/>
        <v>0</v>
      </c>
      <c r="CU106" s="44">
        <f t="shared" si="52"/>
        <v>0</v>
      </c>
      <c r="CV106" s="44">
        <f t="shared" si="52"/>
        <v>0</v>
      </c>
      <c r="CW106" s="44">
        <f t="shared" si="52"/>
        <v>0</v>
      </c>
      <c r="CX106" s="44">
        <f t="shared" si="52"/>
        <v>0</v>
      </c>
      <c r="CY106" s="44">
        <f t="shared" si="52"/>
        <v>0</v>
      </c>
      <c r="CZ106" s="44">
        <f t="shared" si="52"/>
        <v>0</v>
      </c>
      <c r="DA106" s="44">
        <f t="shared" si="52"/>
        <v>0</v>
      </c>
      <c r="DB106" s="44">
        <f t="shared" si="52"/>
        <v>0</v>
      </c>
      <c r="DC106" s="44">
        <f t="shared" si="52"/>
        <v>0</v>
      </c>
      <c r="DD106" s="44">
        <f t="shared" si="52"/>
        <v>0</v>
      </c>
      <c r="DE106" s="44">
        <f t="shared" si="52"/>
        <v>0</v>
      </c>
      <c r="DF106" s="4"/>
    </row>
    <row r="107" spans="1:110" x14ac:dyDescent="0.25">
      <c r="A107" s="4"/>
      <c r="DF107" s="4"/>
    </row>
    <row r="108" spans="1:110" x14ac:dyDescent="0.25">
      <c r="A108" s="4"/>
      <c r="DF108" s="4"/>
    </row>
    <row r="109" spans="1:110" ht="19.5" thickBot="1" x14ac:dyDescent="0.35">
      <c r="A109" s="4"/>
      <c r="B109" s="13" t="s">
        <v>66</v>
      </c>
      <c r="C109" s="14"/>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4"/>
    </row>
    <row r="110" spans="1:110" x14ac:dyDescent="0.25">
      <c r="A110" s="4"/>
      <c r="DF110" s="4"/>
    </row>
    <row r="111" spans="1:110" ht="15.75" thickBot="1" x14ac:dyDescent="0.3">
      <c r="A111" s="4"/>
      <c r="C111" s="1" t="s">
        <v>67</v>
      </c>
      <c r="DF111" s="4"/>
    </row>
    <row r="112" spans="1:110" x14ac:dyDescent="0.25">
      <c r="A112" s="4"/>
      <c r="C112" s="216"/>
      <c r="D112" s="217"/>
      <c r="E112" s="217"/>
      <c r="F112" s="217"/>
      <c r="G112" s="217"/>
      <c r="H112" s="217"/>
      <c r="I112" s="217"/>
      <c r="J112" s="217"/>
      <c r="K112" s="217"/>
      <c r="L112" s="217"/>
      <c r="M112" s="217"/>
      <c r="N112" s="217"/>
      <c r="O112" s="217"/>
      <c r="P112" s="217"/>
      <c r="Q112" s="217"/>
      <c r="R112" s="217"/>
      <c r="S112" s="218"/>
      <c r="DF112" s="4"/>
    </row>
    <row r="113" spans="1:110" x14ac:dyDescent="0.25">
      <c r="A113" s="4"/>
      <c r="C113" s="219"/>
      <c r="D113" s="220"/>
      <c r="E113" s="220"/>
      <c r="F113" s="220"/>
      <c r="G113" s="220"/>
      <c r="H113" s="220"/>
      <c r="I113" s="220"/>
      <c r="J113" s="220"/>
      <c r="K113" s="220"/>
      <c r="L113" s="220"/>
      <c r="M113" s="220"/>
      <c r="N113" s="220"/>
      <c r="O113" s="220"/>
      <c r="P113" s="220"/>
      <c r="Q113" s="220"/>
      <c r="R113" s="220"/>
      <c r="S113" s="221"/>
      <c r="DF113" s="4"/>
    </row>
    <row r="114" spans="1:110" x14ac:dyDescent="0.25">
      <c r="A114" s="4"/>
      <c r="C114" s="219"/>
      <c r="D114" s="220"/>
      <c r="E114" s="220"/>
      <c r="F114" s="220"/>
      <c r="G114" s="220"/>
      <c r="H114" s="220"/>
      <c r="I114" s="220"/>
      <c r="J114" s="220"/>
      <c r="K114" s="220"/>
      <c r="L114" s="220"/>
      <c r="M114" s="220"/>
      <c r="N114" s="220"/>
      <c r="O114" s="220"/>
      <c r="P114" s="220"/>
      <c r="Q114" s="220"/>
      <c r="R114" s="220"/>
      <c r="S114" s="221"/>
      <c r="DF114" s="4"/>
    </row>
    <row r="115" spans="1:110" x14ac:dyDescent="0.25">
      <c r="A115" s="4"/>
      <c r="C115" s="219"/>
      <c r="D115" s="220"/>
      <c r="E115" s="220"/>
      <c r="F115" s="220"/>
      <c r="G115" s="220"/>
      <c r="H115" s="220"/>
      <c r="I115" s="220"/>
      <c r="J115" s="220"/>
      <c r="K115" s="220"/>
      <c r="L115" s="220"/>
      <c r="M115" s="220"/>
      <c r="N115" s="220"/>
      <c r="O115" s="220"/>
      <c r="P115" s="220"/>
      <c r="Q115" s="220"/>
      <c r="R115" s="220"/>
      <c r="S115" s="221"/>
      <c r="DF115" s="4"/>
    </row>
    <row r="116" spans="1:110" x14ac:dyDescent="0.25">
      <c r="A116" s="4"/>
      <c r="C116" s="219"/>
      <c r="D116" s="220"/>
      <c r="E116" s="220"/>
      <c r="F116" s="220"/>
      <c r="G116" s="220"/>
      <c r="H116" s="220"/>
      <c r="I116" s="220"/>
      <c r="J116" s="220"/>
      <c r="K116" s="220"/>
      <c r="L116" s="220"/>
      <c r="M116" s="220"/>
      <c r="N116" s="220"/>
      <c r="O116" s="220"/>
      <c r="P116" s="220"/>
      <c r="Q116" s="220"/>
      <c r="R116" s="220"/>
      <c r="S116" s="221"/>
      <c r="DF116" s="4"/>
    </row>
    <row r="117" spans="1:110" x14ac:dyDescent="0.25">
      <c r="A117" s="4"/>
      <c r="C117" s="219"/>
      <c r="D117" s="220"/>
      <c r="E117" s="220"/>
      <c r="F117" s="220"/>
      <c r="G117" s="220"/>
      <c r="H117" s="220"/>
      <c r="I117" s="220"/>
      <c r="J117" s="220"/>
      <c r="K117" s="220"/>
      <c r="L117" s="220"/>
      <c r="M117" s="220"/>
      <c r="N117" s="220"/>
      <c r="O117" s="220"/>
      <c r="P117" s="220"/>
      <c r="Q117" s="220"/>
      <c r="R117" s="220"/>
      <c r="S117" s="221"/>
      <c r="DF117" s="4"/>
    </row>
    <row r="118" spans="1:110" x14ac:dyDescent="0.25">
      <c r="A118" s="4"/>
      <c r="C118" s="219"/>
      <c r="D118" s="220"/>
      <c r="E118" s="220"/>
      <c r="F118" s="220"/>
      <c r="G118" s="220"/>
      <c r="H118" s="220"/>
      <c r="I118" s="220"/>
      <c r="J118" s="220"/>
      <c r="K118" s="220"/>
      <c r="L118" s="220"/>
      <c r="M118" s="220"/>
      <c r="N118" s="220"/>
      <c r="O118" s="220"/>
      <c r="P118" s="220"/>
      <c r="Q118" s="220"/>
      <c r="R118" s="220"/>
      <c r="S118" s="221"/>
      <c r="DF118" s="4"/>
    </row>
    <row r="119" spans="1:110" x14ac:dyDescent="0.25">
      <c r="A119" s="4"/>
      <c r="C119" s="219"/>
      <c r="D119" s="220"/>
      <c r="E119" s="220"/>
      <c r="F119" s="220"/>
      <c r="G119" s="220"/>
      <c r="H119" s="220"/>
      <c r="I119" s="220"/>
      <c r="J119" s="220"/>
      <c r="K119" s="220"/>
      <c r="L119" s="220"/>
      <c r="M119" s="220"/>
      <c r="N119" s="220"/>
      <c r="O119" s="220"/>
      <c r="P119" s="220"/>
      <c r="Q119" s="220"/>
      <c r="R119" s="220"/>
      <c r="S119" s="221"/>
      <c r="DF119" s="4"/>
    </row>
    <row r="120" spans="1:110" ht="15.75" thickBot="1" x14ac:dyDescent="0.3">
      <c r="A120" s="4"/>
      <c r="C120" s="222"/>
      <c r="D120" s="223"/>
      <c r="E120" s="223"/>
      <c r="F120" s="223"/>
      <c r="G120" s="223"/>
      <c r="H120" s="223"/>
      <c r="I120" s="223"/>
      <c r="J120" s="223"/>
      <c r="K120" s="223"/>
      <c r="L120" s="223"/>
      <c r="M120" s="223"/>
      <c r="N120" s="223"/>
      <c r="O120" s="223"/>
      <c r="P120" s="223"/>
      <c r="Q120" s="223"/>
      <c r="R120" s="223"/>
      <c r="S120" s="224"/>
      <c r="DF120" s="4"/>
    </row>
    <row r="121" spans="1:110" x14ac:dyDescent="0.25">
      <c r="A121" s="4"/>
      <c r="DF121" s="4"/>
    </row>
    <row r="122" spans="1:110" x14ac:dyDescent="0.2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row>
  </sheetData>
  <sheetProtection algorithmName="SHA-512" hashValue="VTu6YoOBfnbFbDzN817su+gAUvdrlKLukeWegtjgC4QcOfTQuJq4IiclCQGCWWRa7Knv4mjm5R444rbu8SbAsQ==" saltValue="8OxyzIfciuRrEbSNARXQDQ==" spinCount="100000" sheet="1" objects="1" scenarios="1"/>
  <mergeCells count="98">
    <mergeCell ref="C112:S120"/>
    <mergeCell ref="C101:G101"/>
    <mergeCell ref="H101:I101"/>
    <mergeCell ref="C102:G102"/>
    <mergeCell ref="H102:I102"/>
    <mergeCell ref="C103:G103"/>
    <mergeCell ref="H103:I103"/>
    <mergeCell ref="C104:G104"/>
    <mergeCell ref="H104:I104"/>
    <mergeCell ref="C105:G105"/>
    <mergeCell ref="H105:I105"/>
    <mergeCell ref="H106:I106"/>
    <mergeCell ref="C98:G98"/>
    <mergeCell ref="H98:I98"/>
    <mergeCell ref="C99:G99"/>
    <mergeCell ref="H99:I99"/>
    <mergeCell ref="C100:G100"/>
    <mergeCell ref="H100:I100"/>
    <mergeCell ref="C97:G97"/>
    <mergeCell ref="H97:I97"/>
    <mergeCell ref="C79:E79"/>
    <mergeCell ref="C81:E81"/>
    <mergeCell ref="C83:E83"/>
    <mergeCell ref="C85:E85"/>
    <mergeCell ref="C87:E87"/>
    <mergeCell ref="C89:E89"/>
    <mergeCell ref="C91:E91"/>
    <mergeCell ref="C93:E93"/>
    <mergeCell ref="H95:I95"/>
    <mergeCell ref="C96:G96"/>
    <mergeCell ref="H96:I96"/>
    <mergeCell ref="C77:E77"/>
    <mergeCell ref="C64:G64"/>
    <mergeCell ref="H64:I64"/>
    <mergeCell ref="C65:G65"/>
    <mergeCell ref="H65:I65"/>
    <mergeCell ref="C66:G66"/>
    <mergeCell ref="H66:I66"/>
    <mergeCell ref="C67:G67"/>
    <mergeCell ref="H67:I67"/>
    <mergeCell ref="H68:I68"/>
    <mergeCell ref="B72:C72"/>
    <mergeCell ref="C75:E75"/>
    <mergeCell ref="C61:G61"/>
    <mergeCell ref="H61:I61"/>
    <mergeCell ref="C62:G62"/>
    <mergeCell ref="H62:I62"/>
    <mergeCell ref="C63:G63"/>
    <mergeCell ref="H63:I63"/>
    <mergeCell ref="C58:G58"/>
    <mergeCell ref="H58:I58"/>
    <mergeCell ref="C59:G59"/>
    <mergeCell ref="H59:I59"/>
    <mergeCell ref="C60:G60"/>
    <mergeCell ref="H60:I60"/>
    <mergeCell ref="H57:I57"/>
    <mergeCell ref="B44:C44"/>
    <mergeCell ref="C47:E47"/>
    <mergeCell ref="C48:E48"/>
    <mergeCell ref="C49:E49"/>
    <mergeCell ref="C50:E50"/>
    <mergeCell ref="C51:E51"/>
    <mergeCell ref="C52:E52"/>
    <mergeCell ref="C53:E53"/>
    <mergeCell ref="C54:E54"/>
    <mergeCell ref="C55:E55"/>
    <mergeCell ref="C56:E56"/>
    <mergeCell ref="C35:E35"/>
    <mergeCell ref="H35:I35"/>
    <mergeCell ref="C26:E26"/>
    <mergeCell ref="H26:I26"/>
    <mergeCell ref="C27:E27"/>
    <mergeCell ref="H27:I27"/>
    <mergeCell ref="C28:E28"/>
    <mergeCell ref="H28:I28"/>
    <mergeCell ref="C29:E29"/>
    <mergeCell ref="H29:I29"/>
    <mergeCell ref="H30:I30"/>
    <mergeCell ref="H31:I31"/>
    <mergeCell ref="H34:I34"/>
    <mergeCell ref="C23:E23"/>
    <mergeCell ref="H23:I23"/>
    <mergeCell ref="C24:E24"/>
    <mergeCell ref="H24:I24"/>
    <mergeCell ref="C25:E25"/>
    <mergeCell ref="H25:I25"/>
    <mergeCell ref="C20:E20"/>
    <mergeCell ref="H20:I20"/>
    <mergeCell ref="C21:E21"/>
    <mergeCell ref="H21:I21"/>
    <mergeCell ref="C22:E22"/>
    <mergeCell ref="H22:I22"/>
    <mergeCell ref="H19:I19"/>
    <mergeCell ref="D3:J4"/>
    <mergeCell ref="D5:E5"/>
    <mergeCell ref="G5:H5"/>
    <mergeCell ref="B10:C10"/>
    <mergeCell ref="B16:C16"/>
  </mergeCells>
  <conditionalFormatting sqref="B10 B72:B73">
    <cfRule type="cellIs" dxfId="9" priority="5" operator="equal">
      <formula>"Ok"</formula>
    </cfRule>
  </conditionalFormatting>
  <conditionalFormatting sqref="B16">
    <cfRule type="cellIs" dxfId="8" priority="6" operator="equal">
      <formula>"Ok"</formula>
    </cfRule>
  </conditionalFormatting>
  <conditionalFormatting sqref="B44">
    <cfRule type="cellIs" dxfId="7" priority="7" operator="equal">
      <formula>"Ok"</formula>
    </cfRule>
  </conditionalFormatting>
  <conditionalFormatting sqref="G31">
    <cfRule type="cellIs" dxfId="6" priority="1" operator="equal">
      <formula>"Warning"</formula>
    </cfRule>
  </conditionalFormatting>
  <conditionalFormatting sqref="G40">
    <cfRule type="cellIs" dxfId="5" priority="3" operator="equal">
      <formula>"Warning"</formula>
    </cfRule>
  </conditionalFormatting>
  <conditionalFormatting sqref="I11:I12 B20:B29 G20:G29 B35 G35 D40 B47:B56 H47:H56 B75:B93 I75:I94">
    <cfRule type="cellIs" dxfId="4" priority="4" operator="equal">
      <formula>"Warning"</formula>
    </cfRule>
  </conditionalFormatting>
  <conditionalFormatting sqref="O19:DE31 O34:DE35 O46:DE68 O74:DE106">
    <cfRule type="expression" dxfId="3" priority="2">
      <formula>O$18=0</formula>
    </cfRule>
  </conditionalFormatting>
  <dataValidations count="1">
    <dataValidation type="list" allowBlank="1" showInputMessage="1" showErrorMessage="1" sqref="G11" xr:uid="{1172CEE0-BF0A-44A4-BE9F-B34EAF742C62}">
      <formula1>"5,6,7,8,9,10,11,12,13,14,15,16,17,18,19,20,21,22,23,24,25,26,27,28,29,30,31,32,33,34,35,36,37,38,39,40,41,42,43,44,45,46,47,48,49,50"</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dimension ref="A1:DA29"/>
  <sheetViews>
    <sheetView topLeftCell="A4" zoomScale="115" zoomScaleNormal="115" zoomScaleSheetLayoutView="40" workbookViewId="0">
      <selection activeCell="E14" sqref="E14"/>
    </sheetView>
  </sheetViews>
  <sheetFormatPr defaultColWidth="0" defaultRowHeight="15" x14ac:dyDescent="0.25"/>
  <cols>
    <col min="1" max="1" width="4.28515625" style="1" customWidth="1"/>
    <col min="2" max="2" width="27.28515625" style="1" customWidth="1"/>
    <col min="3" max="3" width="15.7109375" style="1" customWidth="1"/>
    <col min="4" max="4" width="0.7109375" style="1" customWidth="1"/>
    <col min="5" max="104" width="14.28515625" style="1" customWidth="1"/>
    <col min="105" max="105" width="4.140625" style="1" customWidth="1"/>
    <col min="106" max="16384" width="9.140625" style="1" hidden="1"/>
  </cols>
  <sheetData>
    <row r="1" spans="1:105"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row>
    <row r="2" spans="1:105" ht="15" customHeight="1" thickBot="1" x14ac:dyDescent="0.3">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row>
    <row r="3" spans="1:105" ht="15" customHeight="1" x14ac:dyDescent="0.25">
      <c r="A3" s="4"/>
      <c r="B3" s="4"/>
      <c r="C3" s="291" t="s">
        <v>92</v>
      </c>
      <c r="D3" s="292"/>
      <c r="E3" s="292"/>
      <c r="F3" s="292"/>
      <c r="G3" s="293"/>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row>
    <row r="4" spans="1:105" ht="7.5" customHeight="1" x14ac:dyDescent="0.25">
      <c r="A4" s="4"/>
      <c r="B4" s="4"/>
      <c r="C4" s="294"/>
      <c r="D4" s="295"/>
      <c r="E4" s="295"/>
      <c r="F4" s="295"/>
      <c r="G4" s="296"/>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row>
    <row r="5" spans="1:105" ht="15" customHeight="1" x14ac:dyDescent="0.25">
      <c r="A5" s="4"/>
      <c r="B5" s="4"/>
      <c r="C5" s="294"/>
      <c r="D5" s="295"/>
      <c r="E5" s="295"/>
      <c r="F5" s="295"/>
      <c r="G5" s="296"/>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row>
    <row r="6" spans="1:105" ht="21.75" customHeight="1" thickBot="1" x14ac:dyDescent="0.3">
      <c r="A6" s="4"/>
      <c r="B6" s="4"/>
      <c r="C6" s="181" t="s">
        <v>93</v>
      </c>
      <c r="D6" s="174"/>
      <c r="E6" s="174"/>
      <c r="F6" s="174">
        <f>Project_Number</f>
        <v>0</v>
      </c>
      <c r="G6" s="175"/>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row>
    <row r="7" spans="1:105" x14ac:dyDescent="0.25">
      <c r="A7" s="4"/>
      <c r="B7" s="4"/>
      <c r="C7" s="125"/>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row>
    <row r="8" spans="1:105" x14ac:dyDescent="0.25">
      <c r="A8" s="4"/>
      <c r="B8" s="37">
        <f>SUM('Input Sheet 1'!B8,'Input Sheet 2'!B8,'Input Sheet 3'!B8,'Input Sheet 4'!B8,'Input Sheet 5'!B8,'Input Sheet 6'!B8,'Input Sheet 7'!B8,'Input Sheet 8'!B8,'Input Sheet 9'!B8,'Input Sheet 10'!B8)</f>
        <v>40</v>
      </c>
      <c r="C8" s="125"/>
      <c r="D8" s="4"/>
      <c r="E8" s="126"/>
      <c r="F8" s="5">
        <v>2</v>
      </c>
      <c r="G8" s="5">
        <v>3</v>
      </c>
      <c r="H8" s="5">
        <v>4</v>
      </c>
      <c r="I8" s="5">
        <v>5</v>
      </c>
      <c r="J8" s="5">
        <v>6</v>
      </c>
      <c r="K8" s="5">
        <v>7</v>
      </c>
      <c r="L8" s="5">
        <v>8</v>
      </c>
      <c r="M8" s="5">
        <v>9</v>
      </c>
      <c r="N8" s="5">
        <v>10</v>
      </c>
      <c r="O8" s="5">
        <v>11</v>
      </c>
      <c r="P8" s="5">
        <v>12</v>
      </c>
      <c r="Q8" s="5">
        <v>13</v>
      </c>
      <c r="R8" s="5">
        <v>14</v>
      </c>
      <c r="S8" s="5">
        <v>15</v>
      </c>
      <c r="T8" s="5">
        <v>16</v>
      </c>
      <c r="U8" s="5">
        <v>17</v>
      </c>
      <c r="V8" s="5">
        <v>18</v>
      </c>
      <c r="W8" s="5">
        <v>19</v>
      </c>
      <c r="X8" s="5">
        <v>20</v>
      </c>
      <c r="Y8" s="5">
        <v>21</v>
      </c>
      <c r="Z8" s="5">
        <v>22</v>
      </c>
      <c r="AA8" s="5">
        <v>23</v>
      </c>
      <c r="AB8" s="5">
        <v>24</v>
      </c>
      <c r="AC8" s="5">
        <v>25</v>
      </c>
      <c r="AD8" s="5">
        <v>26</v>
      </c>
      <c r="AE8" s="5">
        <v>27</v>
      </c>
      <c r="AF8" s="5">
        <v>28</v>
      </c>
      <c r="AG8" s="5">
        <v>29</v>
      </c>
      <c r="AH8" s="5">
        <v>30</v>
      </c>
      <c r="AI8" s="5">
        <v>31</v>
      </c>
      <c r="AJ8" s="5">
        <v>32</v>
      </c>
      <c r="AK8" s="5">
        <v>33</v>
      </c>
      <c r="AL8" s="5">
        <v>34</v>
      </c>
      <c r="AM8" s="5">
        <v>35</v>
      </c>
      <c r="AN8" s="5">
        <v>69</v>
      </c>
      <c r="AO8" s="5">
        <v>37</v>
      </c>
      <c r="AP8" s="5">
        <v>38</v>
      </c>
      <c r="AQ8" s="5">
        <v>39</v>
      </c>
      <c r="AR8" s="5">
        <v>40</v>
      </c>
      <c r="AS8" s="5"/>
      <c r="AT8" s="5"/>
      <c r="AU8" s="5"/>
      <c r="AV8" s="5"/>
      <c r="AW8" s="5"/>
      <c r="AX8" s="5"/>
      <c r="AY8" s="5"/>
      <c r="AZ8" s="5"/>
      <c r="BA8" s="5"/>
      <c r="BB8" s="5"/>
      <c r="BC8" s="5">
        <v>30</v>
      </c>
      <c r="BD8" s="5">
        <v>31</v>
      </c>
      <c r="BE8" s="5">
        <v>32</v>
      </c>
      <c r="BF8" s="5">
        <v>33</v>
      </c>
      <c r="BG8" s="5">
        <v>34</v>
      </c>
      <c r="BH8" s="5">
        <v>35</v>
      </c>
      <c r="BI8" s="5">
        <v>69</v>
      </c>
      <c r="BJ8" s="5">
        <v>37</v>
      </c>
      <c r="BK8" s="5">
        <v>38</v>
      </c>
      <c r="BL8" s="5">
        <v>39</v>
      </c>
      <c r="BM8" s="5">
        <v>40</v>
      </c>
      <c r="BN8" s="5"/>
      <c r="BO8" s="5"/>
      <c r="BP8" s="5"/>
      <c r="BQ8" s="5"/>
      <c r="BR8" s="5"/>
      <c r="BS8" s="5"/>
      <c r="BT8" s="5"/>
      <c r="BU8" s="5"/>
      <c r="BV8" s="5"/>
      <c r="BW8" s="5"/>
      <c r="BX8" s="5"/>
      <c r="BY8" s="5"/>
      <c r="BZ8" s="5"/>
      <c r="CA8" s="5"/>
      <c r="CB8" s="5"/>
      <c r="CC8" s="5"/>
      <c r="CD8" s="5"/>
      <c r="CE8" s="5"/>
      <c r="CF8" s="5"/>
      <c r="CG8" s="5"/>
      <c r="CH8" s="5">
        <v>30</v>
      </c>
      <c r="CI8" s="5">
        <v>31</v>
      </c>
      <c r="CJ8" s="5">
        <v>32</v>
      </c>
      <c r="CK8" s="5">
        <v>33</v>
      </c>
      <c r="CL8" s="5">
        <v>34</v>
      </c>
      <c r="CM8" s="5">
        <v>35</v>
      </c>
      <c r="CN8" s="5">
        <v>69</v>
      </c>
      <c r="CO8" s="5">
        <v>37</v>
      </c>
      <c r="CP8" s="5">
        <v>38</v>
      </c>
      <c r="CQ8" s="5">
        <v>39</v>
      </c>
      <c r="CR8" s="5">
        <v>40</v>
      </c>
      <c r="CS8" s="5"/>
      <c r="CT8" s="5"/>
      <c r="CU8" s="5"/>
      <c r="CV8" s="5"/>
      <c r="CW8" s="5"/>
      <c r="CX8" s="5"/>
      <c r="CY8" s="5"/>
      <c r="CZ8" s="5"/>
      <c r="DA8" s="4"/>
    </row>
    <row r="9" spans="1:105" ht="3.75" customHeight="1" thickBot="1" x14ac:dyDescent="0.3">
      <c r="A9" s="4"/>
      <c r="B9" s="122"/>
      <c r="C9" s="122"/>
      <c r="D9" s="122"/>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row>
    <row r="10" spans="1:105" ht="15.75" thickBot="1" x14ac:dyDescent="0.3">
      <c r="A10" s="4"/>
      <c r="B10" s="1" t="s">
        <v>46</v>
      </c>
      <c r="C10" s="169">
        <f>'Budget Table Calculator'!$M$5</f>
        <v>2026</v>
      </c>
      <c r="D10" s="122"/>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row>
    <row r="11" spans="1:105" ht="3.75" customHeight="1" x14ac:dyDescent="0.25">
      <c r="A11" s="4"/>
      <c r="B11" s="122"/>
      <c r="C11" s="124"/>
      <c r="D11" s="122"/>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row>
    <row r="12" spans="1:105" ht="30.75" customHeight="1" x14ac:dyDescent="0.3">
      <c r="A12" s="4"/>
      <c r="B12" s="127" t="s">
        <v>94</v>
      </c>
      <c r="C12" s="128" t="str">
        <f>CONCATENATE("NPV @ ",C24*100,"%")</f>
        <v>NPV @ 4%</v>
      </c>
      <c r="D12" s="4"/>
      <c r="E12" s="129">
        <f>'Budget Table Calculator'!$M$5</f>
        <v>2026</v>
      </c>
      <c r="F12" s="130">
        <f>E12+1</f>
        <v>2027</v>
      </c>
      <c r="G12" s="130">
        <f t="shared" ref="G12:K12" si="0">F12+1</f>
        <v>2028</v>
      </c>
      <c r="H12" s="130">
        <f t="shared" si="0"/>
        <v>2029</v>
      </c>
      <c r="I12" s="130">
        <f t="shared" si="0"/>
        <v>2030</v>
      </c>
      <c r="J12" s="130">
        <f t="shared" si="0"/>
        <v>2031</v>
      </c>
      <c r="K12" s="130">
        <f t="shared" si="0"/>
        <v>2032</v>
      </c>
      <c r="L12" s="130">
        <f t="shared" ref="L12" si="1">K12+1</f>
        <v>2033</v>
      </c>
      <c r="M12" s="130">
        <f t="shared" ref="M12" si="2">L12+1</f>
        <v>2034</v>
      </c>
      <c r="N12" s="130">
        <f t="shared" ref="N12" si="3">M12+1</f>
        <v>2035</v>
      </c>
      <c r="O12" s="130">
        <f t="shared" ref="O12" si="4">N12+1</f>
        <v>2036</v>
      </c>
      <c r="P12" s="130">
        <f t="shared" ref="P12" si="5">O12+1</f>
        <v>2037</v>
      </c>
      <c r="Q12" s="130">
        <f t="shared" ref="Q12" si="6">P12+1</f>
        <v>2038</v>
      </c>
      <c r="R12" s="130">
        <f t="shared" ref="R12" si="7">Q12+1</f>
        <v>2039</v>
      </c>
      <c r="S12" s="130">
        <f t="shared" ref="S12" si="8">R12+1</f>
        <v>2040</v>
      </c>
      <c r="T12" s="130">
        <f t="shared" ref="T12" si="9">S12+1</f>
        <v>2041</v>
      </c>
      <c r="U12" s="130">
        <f t="shared" ref="U12" si="10">T12+1</f>
        <v>2042</v>
      </c>
      <c r="V12" s="130">
        <f t="shared" ref="V12" si="11">U12+1</f>
        <v>2043</v>
      </c>
      <c r="W12" s="130">
        <f t="shared" ref="W12" si="12">V12+1</f>
        <v>2044</v>
      </c>
      <c r="X12" s="130">
        <f t="shared" ref="X12" si="13">W12+1</f>
        <v>2045</v>
      </c>
      <c r="Y12" s="130">
        <f t="shared" ref="Y12" si="14">X12+1</f>
        <v>2046</v>
      </c>
      <c r="Z12" s="130">
        <f t="shared" ref="Z12" si="15">Y12+1</f>
        <v>2047</v>
      </c>
      <c r="AA12" s="130">
        <f t="shared" ref="AA12" si="16">Z12+1</f>
        <v>2048</v>
      </c>
      <c r="AB12" s="130">
        <f t="shared" ref="AB12" si="17">AA12+1</f>
        <v>2049</v>
      </c>
      <c r="AC12" s="130">
        <f t="shared" ref="AC12" si="18">AB12+1</f>
        <v>2050</v>
      </c>
      <c r="AD12" s="130">
        <f t="shared" ref="AD12" si="19">AC12+1</f>
        <v>2051</v>
      </c>
      <c r="AE12" s="130">
        <f t="shared" ref="AE12" si="20">AD12+1</f>
        <v>2052</v>
      </c>
      <c r="AF12" s="130">
        <f t="shared" ref="AF12" si="21">AE12+1</f>
        <v>2053</v>
      </c>
      <c r="AG12" s="130">
        <f t="shared" ref="AG12" si="22">AF12+1</f>
        <v>2054</v>
      </c>
      <c r="AH12" s="130">
        <f t="shared" ref="AH12" si="23">AG12+1</f>
        <v>2055</v>
      </c>
      <c r="AI12" s="130">
        <f t="shared" ref="AI12" si="24">AH12+1</f>
        <v>2056</v>
      </c>
      <c r="AJ12" s="130">
        <f t="shared" ref="AJ12" si="25">AI12+1</f>
        <v>2057</v>
      </c>
      <c r="AK12" s="130">
        <f t="shared" ref="AK12" si="26">AJ12+1</f>
        <v>2058</v>
      </c>
      <c r="AL12" s="130">
        <f t="shared" ref="AL12" si="27">AK12+1</f>
        <v>2059</v>
      </c>
      <c r="AM12" s="130">
        <f t="shared" ref="AM12" si="28">AL12+1</f>
        <v>2060</v>
      </c>
      <c r="AN12" s="130">
        <f t="shared" ref="AN12" si="29">AM12+1</f>
        <v>2061</v>
      </c>
      <c r="AO12" s="130">
        <f t="shared" ref="AO12" si="30">AN12+1</f>
        <v>2062</v>
      </c>
      <c r="AP12" s="130">
        <f t="shared" ref="AP12" si="31">AO12+1</f>
        <v>2063</v>
      </c>
      <c r="AQ12" s="130">
        <f t="shared" ref="AQ12" si="32">AP12+1</f>
        <v>2064</v>
      </c>
      <c r="AR12" s="130">
        <f t="shared" ref="AR12" si="33">AQ12+1</f>
        <v>2065</v>
      </c>
      <c r="AS12" s="130">
        <f t="shared" ref="AS12" si="34">AR12+1</f>
        <v>2066</v>
      </c>
      <c r="AT12" s="130">
        <f t="shared" ref="AT12" si="35">AS12+1</f>
        <v>2067</v>
      </c>
      <c r="AU12" s="130">
        <f t="shared" ref="AU12" si="36">AT12+1</f>
        <v>2068</v>
      </c>
      <c r="AV12" s="130">
        <f t="shared" ref="AV12" si="37">AU12+1</f>
        <v>2069</v>
      </c>
      <c r="AW12" s="130">
        <f t="shared" ref="AW12" si="38">AV12+1</f>
        <v>2070</v>
      </c>
      <c r="AX12" s="130">
        <f t="shared" ref="AX12" si="39">AW12+1</f>
        <v>2071</v>
      </c>
      <c r="AY12" s="130">
        <f t="shared" ref="AY12" si="40">AX12+1</f>
        <v>2072</v>
      </c>
      <c r="AZ12" s="130">
        <f t="shared" ref="AZ12" si="41">AY12+1</f>
        <v>2073</v>
      </c>
      <c r="BA12" s="130">
        <f t="shared" ref="BA12" si="42">AZ12+1</f>
        <v>2074</v>
      </c>
      <c r="BB12" s="130">
        <f t="shared" ref="BB12" si="43">BA12+1</f>
        <v>2075</v>
      </c>
      <c r="BC12" s="130">
        <f t="shared" ref="BC12" si="44">BB12+1</f>
        <v>2076</v>
      </c>
      <c r="BD12" s="130">
        <f t="shared" ref="BD12" si="45">BC12+1</f>
        <v>2077</v>
      </c>
      <c r="BE12" s="130">
        <f t="shared" ref="BE12" si="46">BD12+1</f>
        <v>2078</v>
      </c>
      <c r="BF12" s="130">
        <f t="shared" ref="BF12" si="47">BE12+1</f>
        <v>2079</v>
      </c>
      <c r="BG12" s="130">
        <f t="shared" ref="BG12" si="48">BF12+1</f>
        <v>2080</v>
      </c>
      <c r="BH12" s="130">
        <f t="shared" ref="BH12" si="49">BG12+1</f>
        <v>2081</v>
      </c>
      <c r="BI12" s="130">
        <f t="shared" ref="BI12" si="50">BH12+1</f>
        <v>2082</v>
      </c>
      <c r="BJ12" s="130">
        <f t="shared" ref="BJ12" si="51">BI12+1</f>
        <v>2083</v>
      </c>
      <c r="BK12" s="130">
        <f t="shared" ref="BK12" si="52">BJ12+1</f>
        <v>2084</v>
      </c>
      <c r="BL12" s="130">
        <f t="shared" ref="BL12" si="53">BK12+1</f>
        <v>2085</v>
      </c>
      <c r="BM12" s="130">
        <f t="shared" ref="BM12" si="54">BL12+1</f>
        <v>2086</v>
      </c>
      <c r="BN12" s="130">
        <f t="shared" ref="BN12" si="55">BM12+1</f>
        <v>2087</v>
      </c>
      <c r="BO12" s="130">
        <f t="shared" ref="BO12" si="56">BN12+1</f>
        <v>2088</v>
      </c>
      <c r="BP12" s="130">
        <f t="shared" ref="BP12" si="57">BO12+1</f>
        <v>2089</v>
      </c>
      <c r="BQ12" s="130">
        <f t="shared" ref="BQ12" si="58">BP12+1</f>
        <v>2090</v>
      </c>
      <c r="BR12" s="130">
        <f t="shared" ref="BR12" si="59">BQ12+1</f>
        <v>2091</v>
      </c>
      <c r="BS12" s="130">
        <f t="shared" ref="BS12" si="60">BR12+1</f>
        <v>2092</v>
      </c>
      <c r="BT12" s="130">
        <f t="shared" ref="BT12" si="61">BS12+1</f>
        <v>2093</v>
      </c>
      <c r="BU12" s="130">
        <f t="shared" ref="BU12" si="62">BT12+1</f>
        <v>2094</v>
      </c>
      <c r="BV12" s="130">
        <f t="shared" ref="BV12" si="63">BU12+1</f>
        <v>2095</v>
      </c>
      <c r="BW12" s="130">
        <f t="shared" ref="BW12" si="64">BV12+1</f>
        <v>2096</v>
      </c>
      <c r="BX12" s="130">
        <f t="shared" ref="BX12" si="65">BW12+1</f>
        <v>2097</v>
      </c>
      <c r="BY12" s="130">
        <f t="shared" ref="BY12" si="66">BX12+1</f>
        <v>2098</v>
      </c>
      <c r="BZ12" s="130">
        <f t="shared" ref="BZ12" si="67">BY12+1</f>
        <v>2099</v>
      </c>
      <c r="CA12" s="130">
        <f t="shared" ref="CA12" si="68">BZ12+1</f>
        <v>2100</v>
      </c>
      <c r="CB12" s="130">
        <f t="shared" ref="CB12" si="69">CA12+1</f>
        <v>2101</v>
      </c>
      <c r="CC12" s="130">
        <f t="shared" ref="CC12" si="70">CB12+1</f>
        <v>2102</v>
      </c>
      <c r="CD12" s="130">
        <f t="shared" ref="CD12" si="71">CC12+1</f>
        <v>2103</v>
      </c>
      <c r="CE12" s="130">
        <f t="shared" ref="CE12" si="72">CD12+1</f>
        <v>2104</v>
      </c>
      <c r="CF12" s="130">
        <f t="shared" ref="CF12" si="73">CE12+1</f>
        <v>2105</v>
      </c>
      <c r="CG12" s="130">
        <f t="shared" ref="CG12" si="74">CF12+1</f>
        <v>2106</v>
      </c>
      <c r="CH12" s="130">
        <f t="shared" ref="CH12" si="75">CG12+1</f>
        <v>2107</v>
      </c>
      <c r="CI12" s="130">
        <f t="shared" ref="CI12" si="76">CH12+1</f>
        <v>2108</v>
      </c>
      <c r="CJ12" s="130">
        <f t="shared" ref="CJ12" si="77">CI12+1</f>
        <v>2109</v>
      </c>
      <c r="CK12" s="130">
        <f t="shared" ref="CK12" si="78">CJ12+1</f>
        <v>2110</v>
      </c>
      <c r="CL12" s="130">
        <f t="shared" ref="CL12" si="79">CK12+1</f>
        <v>2111</v>
      </c>
      <c r="CM12" s="130">
        <f t="shared" ref="CM12" si="80">CL12+1</f>
        <v>2112</v>
      </c>
      <c r="CN12" s="130">
        <f t="shared" ref="CN12" si="81">CM12+1</f>
        <v>2113</v>
      </c>
      <c r="CO12" s="130">
        <f t="shared" ref="CO12" si="82">CN12+1</f>
        <v>2114</v>
      </c>
      <c r="CP12" s="130">
        <f t="shared" ref="CP12" si="83">CO12+1</f>
        <v>2115</v>
      </c>
      <c r="CQ12" s="130">
        <f t="shared" ref="CQ12" si="84">CP12+1</f>
        <v>2116</v>
      </c>
      <c r="CR12" s="130">
        <f t="shared" ref="CR12" si="85">CQ12+1</f>
        <v>2117</v>
      </c>
      <c r="CS12" s="130">
        <f t="shared" ref="CS12" si="86">CR12+1</f>
        <v>2118</v>
      </c>
      <c r="CT12" s="130">
        <f t="shared" ref="CT12" si="87">CS12+1</f>
        <v>2119</v>
      </c>
      <c r="CU12" s="130">
        <f t="shared" ref="CU12" si="88">CT12+1</f>
        <v>2120</v>
      </c>
      <c r="CV12" s="130">
        <f t="shared" ref="CV12" si="89">CU12+1</f>
        <v>2121</v>
      </c>
      <c r="CW12" s="130">
        <f t="shared" ref="CW12" si="90">CV12+1</f>
        <v>2122</v>
      </c>
      <c r="CX12" s="130">
        <f t="shared" ref="CX12" si="91">CW12+1</f>
        <v>2123</v>
      </c>
      <c r="CY12" s="130">
        <f t="shared" ref="CY12" si="92">CX12+1</f>
        <v>2124</v>
      </c>
      <c r="CZ12" s="130">
        <f t="shared" ref="CZ12" si="93">CY12+1</f>
        <v>2125</v>
      </c>
      <c r="DA12" s="4"/>
    </row>
    <row r="13" spans="1:105" ht="3.75" customHeight="1" thickBot="1" x14ac:dyDescent="0.3">
      <c r="A13" s="4"/>
      <c r="B13" s="122"/>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4"/>
    </row>
    <row r="14" spans="1:105" x14ac:dyDescent="0.25">
      <c r="A14" s="4"/>
      <c r="B14" s="1" t="s">
        <v>95</v>
      </c>
      <c r="C14" s="131">
        <f t="shared" ref="C14:C18" si="94">E14+NPV($C$24,F14:CZ14)</f>
        <v>0</v>
      </c>
      <c r="D14" s="132"/>
      <c r="E14" s="133">
        <f>-SUM('Input Sheet 1'!J31,'Input Sheet 2'!J31,'Input Sheet 3'!J31,'Input Sheet 4'!J31,'Input Sheet 5'!J31,'Input Sheet 6'!J31,'Input Sheet 7'!J31,'Input Sheet 8'!J31,'Input Sheet 9'!J31,'Input Sheet 10'!J31)</f>
        <v>0</v>
      </c>
      <c r="F14" s="134">
        <f>-SUM('Input Sheet 1'!K31,'Input Sheet 2'!K31,'Input Sheet 3'!K31,'Input Sheet 4'!K31,'Input Sheet 5'!K31,'Input Sheet 6'!K31,'Input Sheet 7'!K31,'Input Sheet 8'!K31,'Input Sheet 9'!K31,'Input Sheet 10'!K31)</f>
        <v>0</v>
      </c>
      <c r="G14" s="134">
        <f>-SUM('Input Sheet 1'!L31,'Input Sheet 2'!L31,'Input Sheet 3'!L31,'Input Sheet 4'!L31,'Input Sheet 5'!L31,'Input Sheet 6'!L31,'Input Sheet 7'!L31,'Input Sheet 8'!L31,'Input Sheet 9'!L31,'Input Sheet 10'!L31)</f>
        <v>0</v>
      </c>
      <c r="H14" s="134">
        <f>-SUM('Input Sheet 1'!M31,'Input Sheet 2'!M31,'Input Sheet 3'!M31,'Input Sheet 4'!M31,'Input Sheet 5'!M31,'Input Sheet 6'!M31,'Input Sheet 7'!M31,'Input Sheet 8'!M31,'Input Sheet 9'!M31,'Input Sheet 10'!M31)</f>
        <v>0</v>
      </c>
      <c r="I14" s="134">
        <f>-SUM('Input Sheet 1'!N31,'Input Sheet 2'!N31,'Input Sheet 3'!N31,'Input Sheet 4'!N31,'Input Sheet 5'!N31,'Input Sheet 6'!N31,'Input Sheet 7'!N31,'Input Sheet 8'!N31,'Input Sheet 9'!N31,'Input Sheet 10'!N31)</f>
        <v>0</v>
      </c>
      <c r="J14" s="134">
        <f>-SUM('Input Sheet 1'!O31,'Input Sheet 2'!O31,'Input Sheet 3'!O31,'Input Sheet 4'!O31,'Input Sheet 5'!O31,'Input Sheet 6'!O31,'Input Sheet 7'!O31,'Input Sheet 8'!O31,'Input Sheet 9'!O31,'Input Sheet 10'!O31)</f>
        <v>0</v>
      </c>
      <c r="K14" s="134">
        <f>-SUM('Input Sheet 1'!P31,'Input Sheet 2'!P31,'Input Sheet 3'!P31,'Input Sheet 4'!P31,'Input Sheet 5'!P31,'Input Sheet 6'!P31,'Input Sheet 7'!P31,'Input Sheet 8'!P31,'Input Sheet 9'!P31,'Input Sheet 10'!P31)</f>
        <v>0</v>
      </c>
      <c r="L14" s="134">
        <f>-SUM('Input Sheet 1'!Q31,'Input Sheet 2'!Q31,'Input Sheet 3'!Q31,'Input Sheet 4'!Q31,'Input Sheet 5'!Q31,'Input Sheet 6'!Q31,'Input Sheet 7'!Q31,'Input Sheet 8'!Q31,'Input Sheet 9'!Q31,'Input Sheet 10'!Q31)</f>
        <v>0</v>
      </c>
      <c r="M14" s="134">
        <f>-SUM('Input Sheet 1'!R31,'Input Sheet 2'!R31,'Input Sheet 3'!R31,'Input Sheet 4'!R31,'Input Sheet 5'!R31,'Input Sheet 6'!R31,'Input Sheet 7'!R31,'Input Sheet 8'!R31,'Input Sheet 9'!R31,'Input Sheet 10'!R31)</f>
        <v>0</v>
      </c>
      <c r="N14" s="134">
        <f>-SUM('Input Sheet 1'!S31,'Input Sheet 2'!S31,'Input Sheet 3'!S31,'Input Sheet 4'!S31,'Input Sheet 5'!S31,'Input Sheet 6'!S31,'Input Sheet 7'!S31,'Input Sheet 8'!S31,'Input Sheet 9'!S31,'Input Sheet 10'!S31)</f>
        <v>0</v>
      </c>
      <c r="O14" s="134">
        <f>-SUM('Input Sheet 1'!T31,'Input Sheet 2'!T31,'Input Sheet 3'!T31,'Input Sheet 4'!T31,'Input Sheet 5'!T31,'Input Sheet 6'!T31,'Input Sheet 7'!T31,'Input Sheet 8'!T31,'Input Sheet 9'!T31,'Input Sheet 10'!T31)</f>
        <v>0</v>
      </c>
      <c r="P14" s="134">
        <f>-SUM('Input Sheet 1'!U31,'Input Sheet 2'!U31,'Input Sheet 3'!U31,'Input Sheet 4'!U31,'Input Sheet 5'!U31,'Input Sheet 6'!U31,'Input Sheet 7'!U31,'Input Sheet 8'!U31,'Input Sheet 9'!U31,'Input Sheet 10'!U31)</f>
        <v>0</v>
      </c>
      <c r="Q14" s="134">
        <f>-SUM('Input Sheet 1'!V31,'Input Sheet 2'!V31,'Input Sheet 3'!V31,'Input Sheet 4'!V31,'Input Sheet 5'!V31,'Input Sheet 6'!V31,'Input Sheet 7'!V31,'Input Sheet 8'!V31,'Input Sheet 9'!V31,'Input Sheet 10'!V31)</f>
        <v>0</v>
      </c>
      <c r="R14" s="134">
        <f>-SUM('Input Sheet 1'!W31,'Input Sheet 2'!W31,'Input Sheet 3'!W31,'Input Sheet 4'!W31,'Input Sheet 5'!W31,'Input Sheet 6'!W31,'Input Sheet 7'!W31,'Input Sheet 8'!W31,'Input Sheet 9'!W31,'Input Sheet 10'!W31)</f>
        <v>0</v>
      </c>
      <c r="S14" s="134">
        <f>-SUM('Input Sheet 1'!X31,'Input Sheet 2'!X31,'Input Sheet 3'!X31,'Input Sheet 4'!X31,'Input Sheet 5'!X31,'Input Sheet 6'!X31,'Input Sheet 7'!X31,'Input Sheet 8'!X31,'Input Sheet 9'!X31,'Input Sheet 10'!X31)</f>
        <v>0</v>
      </c>
      <c r="T14" s="134">
        <f>-SUM('Input Sheet 1'!Y31,'Input Sheet 2'!Y31,'Input Sheet 3'!Y31,'Input Sheet 4'!Y31,'Input Sheet 5'!Y31,'Input Sheet 6'!Y31,'Input Sheet 7'!Y31,'Input Sheet 8'!Y31,'Input Sheet 9'!Y31,'Input Sheet 10'!Y31)</f>
        <v>0</v>
      </c>
      <c r="U14" s="134">
        <f>-SUM('Input Sheet 1'!Z31,'Input Sheet 2'!Z31,'Input Sheet 3'!Z31,'Input Sheet 4'!Z31,'Input Sheet 5'!Z31,'Input Sheet 6'!Z31,'Input Sheet 7'!Z31,'Input Sheet 8'!Z31,'Input Sheet 9'!Z31,'Input Sheet 10'!Z31)</f>
        <v>0</v>
      </c>
      <c r="V14" s="134">
        <f>-SUM('Input Sheet 1'!AA31,'Input Sheet 2'!AA31,'Input Sheet 3'!AA31,'Input Sheet 4'!AA31,'Input Sheet 5'!AA31,'Input Sheet 6'!AA31,'Input Sheet 7'!AA31,'Input Sheet 8'!AA31,'Input Sheet 9'!AA31,'Input Sheet 10'!AA31)</f>
        <v>0</v>
      </c>
      <c r="W14" s="134">
        <f>-SUM('Input Sheet 1'!AB31,'Input Sheet 2'!AB31,'Input Sheet 3'!AB31,'Input Sheet 4'!AB31,'Input Sheet 5'!AB31,'Input Sheet 6'!AB31,'Input Sheet 7'!AB31,'Input Sheet 8'!AB31,'Input Sheet 9'!AB31,'Input Sheet 10'!AB31)</f>
        <v>0</v>
      </c>
      <c r="X14" s="134">
        <f>-SUM('Input Sheet 1'!AC31,'Input Sheet 2'!AC31,'Input Sheet 3'!AC31,'Input Sheet 4'!AC31,'Input Sheet 5'!AC31,'Input Sheet 6'!AC31,'Input Sheet 7'!AC31,'Input Sheet 8'!AC31,'Input Sheet 9'!AC31,'Input Sheet 10'!AC31)</f>
        <v>0</v>
      </c>
      <c r="Y14" s="134">
        <f>-SUM('Input Sheet 1'!AD31,'Input Sheet 2'!AD31,'Input Sheet 3'!AD31,'Input Sheet 4'!AD31,'Input Sheet 5'!AD31,'Input Sheet 6'!AD31,'Input Sheet 7'!AD31,'Input Sheet 8'!AD31,'Input Sheet 9'!AD31,'Input Sheet 10'!AD31)</f>
        <v>0</v>
      </c>
      <c r="Z14" s="134">
        <f>-SUM('Input Sheet 1'!AE31,'Input Sheet 2'!AE31,'Input Sheet 3'!AE31,'Input Sheet 4'!AE31,'Input Sheet 5'!AE31,'Input Sheet 6'!AE31,'Input Sheet 7'!AE31,'Input Sheet 8'!AE31,'Input Sheet 9'!AE31,'Input Sheet 10'!AE31)</f>
        <v>0</v>
      </c>
      <c r="AA14" s="134">
        <f>-SUM('Input Sheet 1'!AF31,'Input Sheet 2'!AF31,'Input Sheet 3'!AF31,'Input Sheet 4'!AF31,'Input Sheet 5'!AF31,'Input Sheet 6'!AF31,'Input Sheet 7'!AF31,'Input Sheet 8'!AF31,'Input Sheet 9'!AF31,'Input Sheet 10'!AF31)</f>
        <v>0</v>
      </c>
      <c r="AB14" s="134">
        <f>-SUM('Input Sheet 1'!AG31,'Input Sheet 2'!AG31,'Input Sheet 3'!AG31,'Input Sheet 4'!AG31,'Input Sheet 5'!AG31,'Input Sheet 6'!AG31,'Input Sheet 7'!AG31,'Input Sheet 8'!AG31,'Input Sheet 9'!AG31,'Input Sheet 10'!AG31)</f>
        <v>0</v>
      </c>
      <c r="AC14" s="134">
        <f>-SUM('Input Sheet 1'!AH31,'Input Sheet 2'!AH31,'Input Sheet 3'!AH31,'Input Sheet 4'!AH31,'Input Sheet 5'!AH31,'Input Sheet 6'!AH31,'Input Sheet 7'!AH31,'Input Sheet 8'!AH31,'Input Sheet 9'!AH31,'Input Sheet 10'!AH31)</f>
        <v>0</v>
      </c>
      <c r="AD14" s="134">
        <f>-SUM('Input Sheet 1'!AI31,'Input Sheet 2'!AI31,'Input Sheet 3'!AI31,'Input Sheet 4'!AI31,'Input Sheet 5'!AI31,'Input Sheet 6'!AI31,'Input Sheet 7'!AI31,'Input Sheet 8'!AI31,'Input Sheet 9'!AI31,'Input Sheet 10'!AI31)</f>
        <v>0</v>
      </c>
      <c r="AE14" s="134">
        <f>-SUM('Input Sheet 1'!AJ31,'Input Sheet 2'!AJ31,'Input Sheet 3'!AJ31,'Input Sheet 4'!AJ31,'Input Sheet 5'!AJ31,'Input Sheet 6'!AJ31,'Input Sheet 7'!AJ31,'Input Sheet 8'!AJ31,'Input Sheet 9'!AJ31,'Input Sheet 10'!AJ31)</f>
        <v>0</v>
      </c>
      <c r="AF14" s="134">
        <f>-SUM('Input Sheet 1'!AK31,'Input Sheet 2'!AK31,'Input Sheet 3'!AK31,'Input Sheet 4'!AK31,'Input Sheet 5'!AK31,'Input Sheet 6'!AK31,'Input Sheet 7'!AK31,'Input Sheet 8'!AK31,'Input Sheet 9'!AK31,'Input Sheet 10'!AK31)</f>
        <v>0</v>
      </c>
      <c r="AG14" s="134">
        <f>-SUM('Input Sheet 1'!AL31,'Input Sheet 2'!AL31,'Input Sheet 3'!AL31,'Input Sheet 4'!AL31,'Input Sheet 5'!AL31,'Input Sheet 6'!AL31,'Input Sheet 7'!AL31,'Input Sheet 8'!AL31,'Input Sheet 9'!AL31,'Input Sheet 10'!AL31)</f>
        <v>0</v>
      </c>
      <c r="AH14" s="134">
        <f>-SUM('Input Sheet 1'!AM31,'Input Sheet 2'!AM31,'Input Sheet 3'!AM31,'Input Sheet 4'!AM31,'Input Sheet 5'!AM31,'Input Sheet 6'!AM31,'Input Sheet 7'!AM31,'Input Sheet 8'!AM31,'Input Sheet 9'!AM31,'Input Sheet 10'!AM31)</f>
        <v>0</v>
      </c>
      <c r="AI14" s="134">
        <f>-SUM('Input Sheet 1'!AN31,'Input Sheet 2'!AN31,'Input Sheet 3'!AN31,'Input Sheet 4'!AN31,'Input Sheet 5'!AN31,'Input Sheet 6'!AN31,'Input Sheet 7'!AN31,'Input Sheet 8'!AN31,'Input Sheet 9'!AN31,'Input Sheet 10'!AN31)</f>
        <v>0</v>
      </c>
      <c r="AJ14" s="134">
        <f>-SUM('Input Sheet 1'!AO31,'Input Sheet 2'!AO31,'Input Sheet 3'!AO31,'Input Sheet 4'!AO31,'Input Sheet 5'!AO31,'Input Sheet 6'!AO31,'Input Sheet 7'!AO31,'Input Sheet 8'!AO31,'Input Sheet 9'!AO31,'Input Sheet 10'!AO31)</f>
        <v>0</v>
      </c>
      <c r="AK14" s="134">
        <f>-SUM('Input Sheet 1'!AP31,'Input Sheet 2'!AP31,'Input Sheet 3'!AP31,'Input Sheet 4'!AP31,'Input Sheet 5'!AP31,'Input Sheet 6'!AP31,'Input Sheet 7'!AP31,'Input Sheet 8'!AP31,'Input Sheet 9'!AP31,'Input Sheet 10'!AP31)</f>
        <v>0</v>
      </c>
      <c r="AL14" s="134">
        <f>-SUM('Input Sheet 1'!AQ31,'Input Sheet 2'!AQ31,'Input Sheet 3'!AQ31,'Input Sheet 4'!AQ31,'Input Sheet 5'!AQ31,'Input Sheet 6'!AQ31,'Input Sheet 7'!AQ31,'Input Sheet 8'!AQ31,'Input Sheet 9'!AQ31,'Input Sheet 10'!AQ31)</f>
        <v>0</v>
      </c>
      <c r="AM14" s="134">
        <f>-SUM('Input Sheet 1'!AR31,'Input Sheet 2'!AR31,'Input Sheet 3'!AR31,'Input Sheet 4'!AR31,'Input Sheet 5'!AR31,'Input Sheet 6'!AR31,'Input Sheet 7'!AR31,'Input Sheet 8'!AR31,'Input Sheet 9'!AR31,'Input Sheet 10'!AR31)</f>
        <v>0</v>
      </c>
      <c r="AN14" s="134">
        <f>-SUM('Input Sheet 1'!AS31,'Input Sheet 2'!AS31,'Input Sheet 3'!AS31,'Input Sheet 4'!AS31,'Input Sheet 5'!AS31,'Input Sheet 6'!AS31,'Input Sheet 7'!AS31,'Input Sheet 8'!AS31,'Input Sheet 9'!AS31,'Input Sheet 10'!AS31)</f>
        <v>0</v>
      </c>
      <c r="AO14" s="134">
        <f>-SUM('Input Sheet 1'!AT31,'Input Sheet 2'!AT31,'Input Sheet 3'!AT31,'Input Sheet 4'!AT31,'Input Sheet 5'!AT31,'Input Sheet 6'!AT31,'Input Sheet 7'!AT31,'Input Sheet 8'!AT31,'Input Sheet 9'!AT31,'Input Sheet 10'!AT31)</f>
        <v>0</v>
      </c>
      <c r="AP14" s="134">
        <f>-SUM('Input Sheet 1'!AU31,'Input Sheet 2'!AU31,'Input Sheet 3'!AU31,'Input Sheet 4'!AU31,'Input Sheet 5'!AU31,'Input Sheet 6'!AU31,'Input Sheet 7'!AU31,'Input Sheet 8'!AU31,'Input Sheet 9'!AU31,'Input Sheet 10'!AU31)</f>
        <v>0</v>
      </c>
      <c r="AQ14" s="134">
        <f>-SUM('Input Sheet 1'!AV31,'Input Sheet 2'!AV31,'Input Sheet 3'!AV31,'Input Sheet 4'!AV31,'Input Sheet 5'!AV31,'Input Sheet 6'!AV31,'Input Sheet 7'!AV31,'Input Sheet 8'!AV31,'Input Sheet 9'!AV31,'Input Sheet 10'!AV31)</f>
        <v>0</v>
      </c>
      <c r="AR14" s="134">
        <f>-SUM('Input Sheet 1'!AW31,'Input Sheet 2'!AW31,'Input Sheet 3'!AW31,'Input Sheet 4'!AW31,'Input Sheet 5'!AW31,'Input Sheet 6'!AW31,'Input Sheet 7'!AW31,'Input Sheet 8'!AW31,'Input Sheet 9'!AW31,'Input Sheet 10'!AW31)</f>
        <v>0</v>
      </c>
      <c r="AS14" s="134">
        <f>-SUM('Input Sheet 1'!AX31,'Input Sheet 2'!AX31,'Input Sheet 3'!AX31,'Input Sheet 4'!AX31,'Input Sheet 5'!AX31,'Input Sheet 6'!AX31,'Input Sheet 7'!AX31,'Input Sheet 8'!AX31,'Input Sheet 9'!AX31,'Input Sheet 10'!AX31)</f>
        <v>0</v>
      </c>
      <c r="AT14" s="134">
        <f>-SUM('Input Sheet 1'!AY31,'Input Sheet 2'!AY31,'Input Sheet 3'!AY31,'Input Sheet 4'!AY31,'Input Sheet 5'!AY31,'Input Sheet 6'!AY31,'Input Sheet 7'!AY31,'Input Sheet 8'!AY31,'Input Sheet 9'!AY31,'Input Sheet 10'!AY31)</f>
        <v>0</v>
      </c>
      <c r="AU14" s="134">
        <f>-SUM('Input Sheet 1'!AZ31,'Input Sheet 2'!AZ31,'Input Sheet 3'!AZ31,'Input Sheet 4'!AZ31,'Input Sheet 5'!AZ31,'Input Sheet 6'!AZ31,'Input Sheet 7'!AZ31,'Input Sheet 8'!AZ31,'Input Sheet 9'!AZ31,'Input Sheet 10'!AZ31)</f>
        <v>0</v>
      </c>
      <c r="AV14" s="134">
        <f>-SUM('Input Sheet 1'!BA31,'Input Sheet 2'!BA31,'Input Sheet 3'!BA31,'Input Sheet 4'!BA31,'Input Sheet 5'!BA31,'Input Sheet 6'!BA31,'Input Sheet 7'!BA31,'Input Sheet 8'!BA31,'Input Sheet 9'!BA31,'Input Sheet 10'!BA31)</f>
        <v>0</v>
      </c>
      <c r="AW14" s="134">
        <f>-SUM('Input Sheet 1'!BB31,'Input Sheet 2'!BB31,'Input Sheet 3'!BB31,'Input Sheet 4'!BB31,'Input Sheet 5'!BB31,'Input Sheet 6'!BB31,'Input Sheet 7'!BB31,'Input Sheet 8'!BB31,'Input Sheet 9'!BB31,'Input Sheet 10'!BB31)</f>
        <v>0</v>
      </c>
      <c r="AX14" s="134">
        <f>-SUM('Input Sheet 1'!BC31,'Input Sheet 2'!BC31,'Input Sheet 3'!BC31,'Input Sheet 4'!BC31,'Input Sheet 5'!BC31,'Input Sheet 6'!BC31,'Input Sheet 7'!BC31,'Input Sheet 8'!BC31,'Input Sheet 9'!BC31,'Input Sheet 10'!BC31)</f>
        <v>0</v>
      </c>
      <c r="AY14" s="134">
        <f>-SUM('Input Sheet 1'!BD31,'Input Sheet 2'!BD31,'Input Sheet 3'!BD31,'Input Sheet 4'!BD31,'Input Sheet 5'!BD31,'Input Sheet 6'!BD31,'Input Sheet 7'!BD31,'Input Sheet 8'!BD31,'Input Sheet 9'!BD31,'Input Sheet 10'!BD31)</f>
        <v>0</v>
      </c>
      <c r="AZ14" s="134">
        <f>-SUM('Input Sheet 1'!BE31,'Input Sheet 2'!BE31,'Input Sheet 3'!BE31,'Input Sheet 4'!BE31,'Input Sheet 5'!BE31,'Input Sheet 6'!BE31,'Input Sheet 7'!BE31,'Input Sheet 8'!BE31,'Input Sheet 9'!BE31,'Input Sheet 10'!BE31)</f>
        <v>0</v>
      </c>
      <c r="BA14" s="134">
        <f>-SUM('Input Sheet 1'!BF31,'Input Sheet 2'!BF31,'Input Sheet 3'!BF31,'Input Sheet 4'!BF31,'Input Sheet 5'!BF31,'Input Sheet 6'!BF31,'Input Sheet 7'!BF31,'Input Sheet 8'!BF31,'Input Sheet 9'!BF31,'Input Sheet 10'!BF31)</f>
        <v>0</v>
      </c>
      <c r="BB14" s="134">
        <f>-SUM('Input Sheet 1'!BG31,'Input Sheet 2'!BG31,'Input Sheet 3'!BG31,'Input Sheet 4'!BG31,'Input Sheet 5'!BG31,'Input Sheet 6'!BG31,'Input Sheet 7'!BG31,'Input Sheet 8'!BG31,'Input Sheet 9'!BG31,'Input Sheet 10'!BG31)</f>
        <v>0</v>
      </c>
      <c r="BC14" s="134">
        <f>-SUM('Input Sheet 1'!BH31,'Input Sheet 2'!BH31,'Input Sheet 3'!BH31,'Input Sheet 4'!BH31,'Input Sheet 5'!BH31,'Input Sheet 6'!BH31,'Input Sheet 7'!BH31,'Input Sheet 8'!BH31,'Input Sheet 9'!BH31,'Input Sheet 10'!BH31)</f>
        <v>0</v>
      </c>
      <c r="BD14" s="134">
        <f>-SUM('Input Sheet 1'!BI31,'Input Sheet 2'!BI31,'Input Sheet 3'!BI31,'Input Sheet 4'!BI31,'Input Sheet 5'!BI31,'Input Sheet 6'!BI31,'Input Sheet 7'!BI31,'Input Sheet 8'!BI31,'Input Sheet 9'!BI31,'Input Sheet 10'!BI31)</f>
        <v>0</v>
      </c>
      <c r="BE14" s="134">
        <f>-SUM('Input Sheet 1'!BJ31,'Input Sheet 2'!BJ31,'Input Sheet 3'!BJ31,'Input Sheet 4'!BJ31,'Input Sheet 5'!BJ31,'Input Sheet 6'!BJ31,'Input Sheet 7'!BJ31,'Input Sheet 8'!BJ31,'Input Sheet 9'!BJ31,'Input Sheet 10'!BJ31)</f>
        <v>0</v>
      </c>
      <c r="BF14" s="134">
        <f>-SUM('Input Sheet 1'!BK31,'Input Sheet 2'!BK31,'Input Sheet 3'!BK31,'Input Sheet 4'!BK31,'Input Sheet 5'!BK31,'Input Sheet 6'!BK31,'Input Sheet 7'!BK31,'Input Sheet 8'!BK31,'Input Sheet 9'!BK31,'Input Sheet 10'!BK31)</f>
        <v>0</v>
      </c>
      <c r="BG14" s="134">
        <f>-SUM('Input Sheet 1'!BL31,'Input Sheet 2'!BL31,'Input Sheet 3'!BL31,'Input Sheet 4'!BL31,'Input Sheet 5'!BL31,'Input Sheet 6'!BL31,'Input Sheet 7'!BL31,'Input Sheet 8'!BL31,'Input Sheet 9'!BL31,'Input Sheet 10'!BL31)</f>
        <v>0</v>
      </c>
      <c r="BH14" s="134">
        <f>-SUM('Input Sheet 1'!BM31,'Input Sheet 2'!BM31,'Input Sheet 3'!BM31,'Input Sheet 4'!BM31,'Input Sheet 5'!BM31,'Input Sheet 6'!BM31,'Input Sheet 7'!BM31,'Input Sheet 8'!BM31,'Input Sheet 9'!BM31,'Input Sheet 10'!BM31)</f>
        <v>0</v>
      </c>
      <c r="BI14" s="134">
        <f>-SUM('Input Sheet 1'!BN31,'Input Sheet 2'!BN31,'Input Sheet 3'!BN31,'Input Sheet 4'!BN31,'Input Sheet 5'!BN31,'Input Sheet 6'!BN31,'Input Sheet 7'!BN31,'Input Sheet 8'!BN31,'Input Sheet 9'!BN31,'Input Sheet 10'!BN31)</f>
        <v>0</v>
      </c>
      <c r="BJ14" s="134">
        <f>-SUM('Input Sheet 1'!BO31,'Input Sheet 2'!BO31,'Input Sheet 3'!BO31,'Input Sheet 4'!BO31,'Input Sheet 5'!BO31,'Input Sheet 6'!BO31,'Input Sheet 7'!BO31,'Input Sheet 8'!BO31,'Input Sheet 9'!BO31,'Input Sheet 10'!BO31)</f>
        <v>0</v>
      </c>
      <c r="BK14" s="134">
        <f>-SUM('Input Sheet 1'!BP31,'Input Sheet 2'!BP31,'Input Sheet 3'!BP31,'Input Sheet 4'!BP31,'Input Sheet 5'!BP31,'Input Sheet 6'!BP31,'Input Sheet 7'!BP31,'Input Sheet 8'!BP31,'Input Sheet 9'!BP31,'Input Sheet 10'!BP31)</f>
        <v>0</v>
      </c>
      <c r="BL14" s="134">
        <f>-SUM('Input Sheet 1'!BQ31,'Input Sheet 2'!BQ31,'Input Sheet 3'!BQ31,'Input Sheet 4'!BQ31,'Input Sheet 5'!BQ31,'Input Sheet 6'!BQ31,'Input Sheet 7'!BQ31,'Input Sheet 8'!BQ31,'Input Sheet 9'!BQ31,'Input Sheet 10'!BQ31)</f>
        <v>0</v>
      </c>
      <c r="BM14" s="134">
        <f>-SUM('Input Sheet 1'!BR31,'Input Sheet 2'!BR31,'Input Sheet 3'!BR31,'Input Sheet 4'!BR31,'Input Sheet 5'!BR31,'Input Sheet 6'!BR31,'Input Sheet 7'!BR31,'Input Sheet 8'!BR31,'Input Sheet 9'!BR31,'Input Sheet 10'!BR31)</f>
        <v>0</v>
      </c>
      <c r="BN14" s="134">
        <f>-SUM('Input Sheet 1'!BS31,'Input Sheet 2'!BS31,'Input Sheet 3'!BS31,'Input Sheet 4'!BS31,'Input Sheet 5'!BS31,'Input Sheet 6'!BS31,'Input Sheet 7'!BS31,'Input Sheet 8'!BS31,'Input Sheet 9'!BS31,'Input Sheet 10'!BS31)</f>
        <v>0</v>
      </c>
      <c r="BO14" s="134">
        <f>-SUM('Input Sheet 1'!BT31,'Input Sheet 2'!BT31,'Input Sheet 3'!BT31,'Input Sheet 4'!BT31,'Input Sheet 5'!BT31,'Input Sheet 6'!BT31,'Input Sheet 7'!BT31,'Input Sheet 8'!BT31,'Input Sheet 9'!BT31,'Input Sheet 10'!BT31)</f>
        <v>0</v>
      </c>
      <c r="BP14" s="134">
        <f>-SUM('Input Sheet 1'!BU31,'Input Sheet 2'!BU31,'Input Sheet 3'!BU31,'Input Sheet 4'!BU31,'Input Sheet 5'!BU31,'Input Sheet 6'!BU31,'Input Sheet 7'!BU31,'Input Sheet 8'!BU31,'Input Sheet 9'!BU31,'Input Sheet 10'!BU31)</f>
        <v>0</v>
      </c>
      <c r="BQ14" s="134">
        <f>-SUM('Input Sheet 1'!BV31,'Input Sheet 2'!BV31,'Input Sheet 3'!BV31,'Input Sheet 4'!BV31,'Input Sheet 5'!BV31,'Input Sheet 6'!BV31,'Input Sheet 7'!BV31,'Input Sheet 8'!BV31,'Input Sheet 9'!BV31,'Input Sheet 10'!BV31)</f>
        <v>0</v>
      </c>
      <c r="BR14" s="134">
        <f>-SUM('Input Sheet 1'!BW31,'Input Sheet 2'!BW31,'Input Sheet 3'!BW31,'Input Sheet 4'!BW31,'Input Sheet 5'!BW31,'Input Sheet 6'!BW31,'Input Sheet 7'!BW31,'Input Sheet 8'!BW31,'Input Sheet 9'!BW31,'Input Sheet 10'!BW31)</f>
        <v>0</v>
      </c>
      <c r="BS14" s="134">
        <f>-SUM('Input Sheet 1'!BX31,'Input Sheet 2'!BX31,'Input Sheet 3'!BX31,'Input Sheet 4'!BX31,'Input Sheet 5'!BX31,'Input Sheet 6'!BX31,'Input Sheet 7'!BX31,'Input Sheet 8'!BX31,'Input Sheet 9'!BX31,'Input Sheet 10'!BX31)</f>
        <v>0</v>
      </c>
      <c r="BT14" s="134">
        <f>-SUM('Input Sheet 1'!BY31,'Input Sheet 2'!BY31,'Input Sheet 3'!BY31,'Input Sheet 4'!BY31,'Input Sheet 5'!BY31,'Input Sheet 6'!BY31,'Input Sheet 7'!BY31,'Input Sheet 8'!BY31,'Input Sheet 9'!BY31,'Input Sheet 10'!BY31)</f>
        <v>0</v>
      </c>
      <c r="BU14" s="134">
        <f>-SUM('Input Sheet 1'!BZ31,'Input Sheet 2'!BZ31,'Input Sheet 3'!BZ31,'Input Sheet 4'!BZ31,'Input Sheet 5'!BZ31,'Input Sheet 6'!BZ31,'Input Sheet 7'!BZ31,'Input Sheet 8'!BZ31,'Input Sheet 9'!BZ31,'Input Sheet 10'!BZ31)</f>
        <v>0</v>
      </c>
      <c r="BV14" s="134">
        <f>-SUM('Input Sheet 1'!CA31,'Input Sheet 2'!CA31,'Input Sheet 3'!CA31,'Input Sheet 4'!CA31,'Input Sheet 5'!CA31,'Input Sheet 6'!CA31,'Input Sheet 7'!CA31,'Input Sheet 8'!CA31,'Input Sheet 9'!CA31,'Input Sheet 10'!CA31)</f>
        <v>0</v>
      </c>
      <c r="BW14" s="134">
        <f>-SUM('Input Sheet 1'!CB31,'Input Sheet 2'!CB31,'Input Sheet 3'!CB31,'Input Sheet 4'!CB31,'Input Sheet 5'!CB31,'Input Sheet 6'!CB31,'Input Sheet 7'!CB31,'Input Sheet 8'!CB31,'Input Sheet 9'!CB31,'Input Sheet 10'!CB31)</f>
        <v>0</v>
      </c>
      <c r="BX14" s="134">
        <f>-SUM('Input Sheet 1'!CC31,'Input Sheet 2'!CC31,'Input Sheet 3'!CC31,'Input Sheet 4'!CC31,'Input Sheet 5'!CC31,'Input Sheet 6'!CC31,'Input Sheet 7'!CC31,'Input Sheet 8'!CC31,'Input Sheet 9'!CC31,'Input Sheet 10'!CC31)</f>
        <v>0</v>
      </c>
      <c r="BY14" s="134">
        <f>-SUM('Input Sheet 1'!CD31,'Input Sheet 2'!CD31,'Input Sheet 3'!CD31,'Input Sheet 4'!CD31,'Input Sheet 5'!CD31,'Input Sheet 6'!CD31,'Input Sheet 7'!CD31,'Input Sheet 8'!CD31,'Input Sheet 9'!CD31,'Input Sheet 10'!CD31)</f>
        <v>0</v>
      </c>
      <c r="BZ14" s="134">
        <f>-SUM('Input Sheet 1'!CE31,'Input Sheet 2'!CE31,'Input Sheet 3'!CE31,'Input Sheet 4'!CE31,'Input Sheet 5'!CE31,'Input Sheet 6'!CE31,'Input Sheet 7'!CE31,'Input Sheet 8'!CE31,'Input Sheet 9'!CE31,'Input Sheet 10'!CE31)</f>
        <v>0</v>
      </c>
      <c r="CA14" s="134">
        <f>-SUM('Input Sheet 1'!CF31,'Input Sheet 2'!CF31,'Input Sheet 3'!CF31,'Input Sheet 4'!CF31,'Input Sheet 5'!CF31,'Input Sheet 6'!CF31,'Input Sheet 7'!CF31,'Input Sheet 8'!CF31,'Input Sheet 9'!CF31,'Input Sheet 10'!CF31)</f>
        <v>0</v>
      </c>
      <c r="CB14" s="134">
        <f>-SUM('Input Sheet 1'!CG31,'Input Sheet 2'!CG31,'Input Sheet 3'!CG31,'Input Sheet 4'!CG31,'Input Sheet 5'!CG31,'Input Sheet 6'!CG31,'Input Sheet 7'!CG31,'Input Sheet 8'!CG31,'Input Sheet 9'!CG31,'Input Sheet 10'!CG31)</f>
        <v>0</v>
      </c>
      <c r="CC14" s="134">
        <f>-SUM('Input Sheet 1'!CH31,'Input Sheet 2'!CH31,'Input Sheet 3'!CH31,'Input Sheet 4'!CH31,'Input Sheet 5'!CH31,'Input Sheet 6'!CH31,'Input Sheet 7'!CH31,'Input Sheet 8'!CH31,'Input Sheet 9'!CH31,'Input Sheet 10'!CH31)</f>
        <v>0</v>
      </c>
      <c r="CD14" s="134">
        <f>-SUM('Input Sheet 1'!CI31,'Input Sheet 2'!CI31,'Input Sheet 3'!CI31,'Input Sheet 4'!CI31,'Input Sheet 5'!CI31,'Input Sheet 6'!CI31,'Input Sheet 7'!CI31,'Input Sheet 8'!CI31,'Input Sheet 9'!CI31,'Input Sheet 10'!CI31)</f>
        <v>0</v>
      </c>
      <c r="CE14" s="134">
        <f>-SUM('Input Sheet 1'!CJ31,'Input Sheet 2'!CJ31,'Input Sheet 3'!CJ31,'Input Sheet 4'!CJ31,'Input Sheet 5'!CJ31,'Input Sheet 6'!CJ31,'Input Sheet 7'!CJ31,'Input Sheet 8'!CJ31,'Input Sheet 9'!CJ31,'Input Sheet 10'!CJ31)</f>
        <v>0</v>
      </c>
      <c r="CF14" s="134">
        <f>-SUM('Input Sheet 1'!CK31,'Input Sheet 2'!CK31,'Input Sheet 3'!CK31,'Input Sheet 4'!CK31,'Input Sheet 5'!CK31,'Input Sheet 6'!CK31,'Input Sheet 7'!CK31,'Input Sheet 8'!CK31,'Input Sheet 9'!CK31,'Input Sheet 10'!CK31)</f>
        <v>0</v>
      </c>
      <c r="CG14" s="134">
        <f>-SUM('Input Sheet 1'!CL31,'Input Sheet 2'!CL31,'Input Sheet 3'!CL31,'Input Sheet 4'!CL31,'Input Sheet 5'!CL31,'Input Sheet 6'!CL31,'Input Sheet 7'!CL31,'Input Sheet 8'!CL31,'Input Sheet 9'!CL31,'Input Sheet 10'!CL31)</f>
        <v>0</v>
      </c>
      <c r="CH14" s="134">
        <f>-SUM('Input Sheet 1'!CM31,'Input Sheet 2'!CM31,'Input Sheet 3'!CM31,'Input Sheet 4'!CM31,'Input Sheet 5'!CM31,'Input Sheet 6'!CM31,'Input Sheet 7'!CM31,'Input Sheet 8'!CM31,'Input Sheet 9'!CM31,'Input Sheet 10'!CM31)</f>
        <v>0</v>
      </c>
      <c r="CI14" s="134">
        <f>-SUM('Input Sheet 1'!CN31,'Input Sheet 2'!CN31,'Input Sheet 3'!CN31,'Input Sheet 4'!CN31,'Input Sheet 5'!CN31,'Input Sheet 6'!CN31,'Input Sheet 7'!CN31,'Input Sheet 8'!CN31,'Input Sheet 9'!CN31,'Input Sheet 10'!CN31)</f>
        <v>0</v>
      </c>
      <c r="CJ14" s="134">
        <f>-SUM('Input Sheet 1'!CO31,'Input Sheet 2'!CO31,'Input Sheet 3'!CO31,'Input Sheet 4'!CO31,'Input Sheet 5'!CO31,'Input Sheet 6'!CO31,'Input Sheet 7'!CO31,'Input Sheet 8'!CO31,'Input Sheet 9'!CO31,'Input Sheet 10'!CO31)</f>
        <v>0</v>
      </c>
      <c r="CK14" s="134">
        <f>-SUM('Input Sheet 1'!CP31,'Input Sheet 2'!CP31,'Input Sheet 3'!CP31,'Input Sheet 4'!CP31,'Input Sheet 5'!CP31,'Input Sheet 6'!CP31,'Input Sheet 7'!CP31,'Input Sheet 8'!CP31,'Input Sheet 9'!CP31,'Input Sheet 10'!CP31)</f>
        <v>0</v>
      </c>
      <c r="CL14" s="134">
        <f>-SUM('Input Sheet 1'!CQ31,'Input Sheet 2'!CQ31,'Input Sheet 3'!CQ31,'Input Sheet 4'!CQ31,'Input Sheet 5'!CQ31,'Input Sheet 6'!CQ31,'Input Sheet 7'!CQ31,'Input Sheet 8'!CQ31,'Input Sheet 9'!CQ31,'Input Sheet 10'!CQ31)</f>
        <v>0</v>
      </c>
      <c r="CM14" s="134">
        <f>-SUM('Input Sheet 1'!CR31,'Input Sheet 2'!CR31,'Input Sheet 3'!CR31,'Input Sheet 4'!CR31,'Input Sheet 5'!CR31,'Input Sheet 6'!CR31,'Input Sheet 7'!CR31,'Input Sheet 8'!CR31,'Input Sheet 9'!CR31,'Input Sheet 10'!CR31)</f>
        <v>0</v>
      </c>
      <c r="CN14" s="134">
        <f>-SUM('Input Sheet 1'!CS31,'Input Sheet 2'!CS31,'Input Sheet 3'!CS31,'Input Sheet 4'!CS31,'Input Sheet 5'!CS31,'Input Sheet 6'!CS31,'Input Sheet 7'!CS31,'Input Sheet 8'!CS31,'Input Sheet 9'!CS31,'Input Sheet 10'!CS31)</f>
        <v>0</v>
      </c>
      <c r="CO14" s="134">
        <f>-SUM('Input Sheet 1'!CT31,'Input Sheet 2'!CT31,'Input Sheet 3'!CT31,'Input Sheet 4'!CT31,'Input Sheet 5'!CT31,'Input Sheet 6'!CT31,'Input Sheet 7'!CT31,'Input Sheet 8'!CT31,'Input Sheet 9'!CT31,'Input Sheet 10'!CT31)</f>
        <v>0</v>
      </c>
      <c r="CP14" s="134">
        <f>-SUM('Input Sheet 1'!CU31,'Input Sheet 2'!CU31,'Input Sheet 3'!CU31,'Input Sheet 4'!CU31,'Input Sheet 5'!CU31,'Input Sheet 6'!CU31,'Input Sheet 7'!CU31,'Input Sheet 8'!CU31,'Input Sheet 9'!CU31,'Input Sheet 10'!CU31)</f>
        <v>0</v>
      </c>
      <c r="CQ14" s="134">
        <f>-SUM('Input Sheet 1'!CV31,'Input Sheet 2'!CV31,'Input Sheet 3'!CV31,'Input Sheet 4'!CV31,'Input Sheet 5'!CV31,'Input Sheet 6'!CV31,'Input Sheet 7'!CV31,'Input Sheet 8'!CV31,'Input Sheet 9'!CV31,'Input Sheet 10'!CV31)</f>
        <v>0</v>
      </c>
      <c r="CR14" s="134">
        <f>-SUM('Input Sheet 1'!CW31,'Input Sheet 2'!CW31,'Input Sheet 3'!CW31,'Input Sheet 4'!CW31,'Input Sheet 5'!CW31,'Input Sheet 6'!CW31,'Input Sheet 7'!CW31,'Input Sheet 8'!CW31,'Input Sheet 9'!CW31,'Input Sheet 10'!CW31)</f>
        <v>0</v>
      </c>
      <c r="CS14" s="134">
        <f>-SUM('Input Sheet 1'!CX31,'Input Sheet 2'!CX31,'Input Sheet 3'!CX31,'Input Sheet 4'!CX31,'Input Sheet 5'!CX31,'Input Sheet 6'!CX31,'Input Sheet 7'!CX31,'Input Sheet 8'!CX31,'Input Sheet 9'!CX31,'Input Sheet 10'!CX31)</f>
        <v>0</v>
      </c>
      <c r="CT14" s="134">
        <f>-SUM('Input Sheet 1'!CY31,'Input Sheet 2'!CY31,'Input Sheet 3'!CY31,'Input Sheet 4'!CY31,'Input Sheet 5'!CY31,'Input Sheet 6'!CY31,'Input Sheet 7'!CY31,'Input Sheet 8'!CY31,'Input Sheet 9'!CY31,'Input Sheet 10'!CY31)</f>
        <v>0</v>
      </c>
      <c r="CU14" s="134">
        <f>-SUM('Input Sheet 1'!CZ31,'Input Sheet 2'!CZ31,'Input Sheet 3'!CZ31,'Input Sheet 4'!CZ31,'Input Sheet 5'!CZ31,'Input Sheet 6'!CZ31,'Input Sheet 7'!CZ31,'Input Sheet 8'!CZ31,'Input Sheet 9'!CZ31,'Input Sheet 10'!CZ31)</f>
        <v>0</v>
      </c>
      <c r="CV14" s="134">
        <f>-SUM('Input Sheet 1'!DA31,'Input Sheet 2'!DA31,'Input Sheet 3'!DA31,'Input Sheet 4'!DA31,'Input Sheet 5'!DA31,'Input Sheet 6'!DA31,'Input Sheet 7'!DA31,'Input Sheet 8'!DA31,'Input Sheet 9'!DA31,'Input Sheet 10'!DA31)</f>
        <v>0</v>
      </c>
      <c r="CW14" s="134">
        <f>-SUM('Input Sheet 1'!DB31,'Input Sheet 2'!DB31,'Input Sheet 3'!DB31,'Input Sheet 4'!DB31,'Input Sheet 5'!DB31,'Input Sheet 6'!DB31,'Input Sheet 7'!DB31,'Input Sheet 8'!DB31,'Input Sheet 9'!DB31,'Input Sheet 10'!DB31)</f>
        <v>0</v>
      </c>
      <c r="CX14" s="134">
        <f>-SUM('Input Sheet 1'!DC31,'Input Sheet 2'!DC31,'Input Sheet 3'!DC31,'Input Sheet 4'!DC31,'Input Sheet 5'!DC31,'Input Sheet 6'!DC31,'Input Sheet 7'!DC31,'Input Sheet 8'!DC31,'Input Sheet 9'!DC31,'Input Sheet 10'!DC31)</f>
        <v>0</v>
      </c>
      <c r="CY14" s="134">
        <f>-SUM('Input Sheet 1'!DD31,'Input Sheet 2'!DD31,'Input Sheet 3'!DD31,'Input Sheet 4'!DD31,'Input Sheet 5'!DD31,'Input Sheet 6'!DD31,'Input Sheet 7'!DD31,'Input Sheet 8'!DD31,'Input Sheet 9'!DD31,'Input Sheet 10'!DD31)</f>
        <v>0</v>
      </c>
      <c r="CZ14" s="134">
        <f>-SUM('Input Sheet 1'!DE31,'Input Sheet 2'!DE31,'Input Sheet 3'!DE31,'Input Sheet 4'!DE31,'Input Sheet 5'!DE31,'Input Sheet 6'!DE31,'Input Sheet 7'!DE31,'Input Sheet 8'!DE31,'Input Sheet 9'!DE31,'Input Sheet 10'!DE31)</f>
        <v>0</v>
      </c>
      <c r="DA14" s="4"/>
    </row>
    <row r="15" spans="1:105" x14ac:dyDescent="0.25">
      <c r="A15" s="4"/>
      <c r="B15" s="1" t="s">
        <v>96</v>
      </c>
      <c r="C15" s="135">
        <f t="shared" si="94"/>
        <v>0</v>
      </c>
      <c r="D15" s="132"/>
      <c r="E15" s="136">
        <f>-SUM('Input Sheet 1'!J35,'Input Sheet 2'!J35,'Input Sheet 3'!J35,'Input Sheet 4'!J35,'Input Sheet 5'!J35,'Input Sheet 6'!J35,'Input Sheet 7'!J35,'Input Sheet 8'!J35,'Input Sheet 9'!J35,'Input Sheet 10'!J35)</f>
        <v>0</v>
      </c>
      <c r="F15" s="137">
        <f>-SUM('Input Sheet 1'!K35,'Input Sheet 2'!K35,'Input Sheet 3'!K35,'Input Sheet 4'!K35,'Input Sheet 5'!K35,'Input Sheet 6'!K35,'Input Sheet 7'!K35,'Input Sheet 8'!K35,'Input Sheet 9'!K35,'Input Sheet 10'!K35)</f>
        <v>0</v>
      </c>
      <c r="G15" s="137">
        <f>-SUM('Input Sheet 1'!L35,'Input Sheet 2'!L35,'Input Sheet 3'!L35,'Input Sheet 4'!L35,'Input Sheet 5'!L35,'Input Sheet 6'!L35,'Input Sheet 7'!L35,'Input Sheet 8'!L35,'Input Sheet 9'!L35,'Input Sheet 10'!L35)</f>
        <v>0</v>
      </c>
      <c r="H15" s="137">
        <f>-SUM('Input Sheet 1'!M35,'Input Sheet 2'!M35,'Input Sheet 3'!M35,'Input Sheet 4'!M35,'Input Sheet 5'!M35,'Input Sheet 6'!M35,'Input Sheet 7'!M35,'Input Sheet 8'!M35,'Input Sheet 9'!M35,'Input Sheet 10'!M35)</f>
        <v>0</v>
      </c>
      <c r="I15" s="137">
        <f>-SUM('Input Sheet 1'!N35,'Input Sheet 2'!N35,'Input Sheet 3'!N35,'Input Sheet 4'!N35,'Input Sheet 5'!N35,'Input Sheet 6'!N35,'Input Sheet 7'!N35,'Input Sheet 8'!N35,'Input Sheet 9'!N35,'Input Sheet 10'!N35)</f>
        <v>0</v>
      </c>
      <c r="J15" s="137">
        <f>-SUM('Input Sheet 1'!O35,'Input Sheet 2'!O35,'Input Sheet 3'!O35,'Input Sheet 4'!O35,'Input Sheet 5'!O35,'Input Sheet 6'!O35,'Input Sheet 7'!O35,'Input Sheet 8'!O35,'Input Sheet 9'!O35,'Input Sheet 10'!O35)</f>
        <v>0</v>
      </c>
      <c r="K15" s="137">
        <f>-SUM('Input Sheet 1'!P35,'Input Sheet 2'!P35,'Input Sheet 3'!P35,'Input Sheet 4'!P35,'Input Sheet 5'!P35,'Input Sheet 6'!P35,'Input Sheet 7'!P35,'Input Sheet 8'!P35,'Input Sheet 9'!P35,'Input Sheet 10'!P35)</f>
        <v>0</v>
      </c>
      <c r="L15" s="137">
        <f>-SUM('Input Sheet 1'!Q35,'Input Sheet 2'!Q35,'Input Sheet 3'!Q35,'Input Sheet 4'!Q35,'Input Sheet 5'!Q35,'Input Sheet 6'!Q35,'Input Sheet 7'!Q35,'Input Sheet 8'!Q35,'Input Sheet 9'!Q35,'Input Sheet 10'!Q35)</f>
        <v>0</v>
      </c>
      <c r="M15" s="137">
        <f>-SUM('Input Sheet 1'!R35,'Input Sheet 2'!R35,'Input Sheet 3'!R35,'Input Sheet 4'!R35,'Input Sheet 5'!R35,'Input Sheet 6'!R35,'Input Sheet 7'!R35,'Input Sheet 8'!R35,'Input Sheet 9'!R35,'Input Sheet 10'!R35)</f>
        <v>0</v>
      </c>
      <c r="N15" s="137">
        <f>-SUM('Input Sheet 1'!S35,'Input Sheet 2'!S35,'Input Sheet 3'!S35,'Input Sheet 4'!S35,'Input Sheet 5'!S35,'Input Sheet 6'!S35,'Input Sheet 7'!S35,'Input Sheet 8'!S35,'Input Sheet 9'!S35,'Input Sheet 10'!S35)</f>
        <v>0</v>
      </c>
      <c r="O15" s="137">
        <f>-SUM('Input Sheet 1'!T35,'Input Sheet 2'!T35,'Input Sheet 3'!T35,'Input Sheet 4'!T35,'Input Sheet 5'!T35,'Input Sheet 6'!T35,'Input Sheet 7'!T35,'Input Sheet 8'!T35,'Input Sheet 9'!T35,'Input Sheet 10'!T35)</f>
        <v>0</v>
      </c>
      <c r="P15" s="137">
        <f>-SUM('Input Sheet 1'!U35,'Input Sheet 2'!U35,'Input Sheet 3'!U35,'Input Sheet 4'!U35,'Input Sheet 5'!U35,'Input Sheet 6'!U35,'Input Sheet 7'!U35,'Input Sheet 8'!U35,'Input Sheet 9'!U35,'Input Sheet 10'!U35)</f>
        <v>0</v>
      </c>
      <c r="Q15" s="137">
        <f>-SUM('Input Sheet 1'!V35,'Input Sheet 2'!V35,'Input Sheet 3'!V35,'Input Sheet 4'!V35,'Input Sheet 5'!V35,'Input Sheet 6'!V35,'Input Sheet 7'!V35,'Input Sheet 8'!V35,'Input Sheet 9'!V35,'Input Sheet 10'!V35)</f>
        <v>0</v>
      </c>
      <c r="R15" s="137">
        <f>-SUM('Input Sheet 1'!W35,'Input Sheet 2'!W35,'Input Sheet 3'!W35,'Input Sheet 4'!W35,'Input Sheet 5'!W35,'Input Sheet 6'!W35,'Input Sheet 7'!W35,'Input Sheet 8'!W35,'Input Sheet 9'!W35,'Input Sheet 10'!W35)</f>
        <v>0</v>
      </c>
      <c r="S15" s="137">
        <f>-SUM('Input Sheet 1'!X35,'Input Sheet 2'!X35,'Input Sheet 3'!X35,'Input Sheet 4'!X35,'Input Sheet 5'!X35,'Input Sheet 6'!X35,'Input Sheet 7'!X35,'Input Sheet 8'!X35,'Input Sheet 9'!X35,'Input Sheet 10'!X35)</f>
        <v>0</v>
      </c>
      <c r="T15" s="137">
        <f>-SUM('Input Sheet 1'!Y35,'Input Sheet 2'!Y35,'Input Sheet 3'!Y35,'Input Sheet 4'!Y35,'Input Sheet 5'!Y35,'Input Sheet 6'!Y35,'Input Sheet 7'!Y35,'Input Sheet 8'!Y35,'Input Sheet 9'!Y35,'Input Sheet 10'!Y35)</f>
        <v>0</v>
      </c>
      <c r="U15" s="137">
        <f>-SUM('Input Sheet 1'!Z35,'Input Sheet 2'!Z35,'Input Sheet 3'!Z35,'Input Sheet 4'!Z35,'Input Sheet 5'!Z35,'Input Sheet 6'!Z35,'Input Sheet 7'!Z35,'Input Sheet 8'!Z35,'Input Sheet 9'!Z35,'Input Sheet 10'!Z35)</f>
        <v>0</v>
      </c>
      <c r="V15" s="137">
        <f>-SUM('Input Sheet 1'!AA35,'Input Sheet 2'!AA35,'Input Sheet 3'!AA35,'Input Sheet 4'!AA35,'Input Sheet 5'!AA35,'Input Sheet 6'!AA35,'Input Sheet 7'!AA35,'Input Sheet 8'!AA35,'Input Sheet 9'!AA35,'Input Sheet 10'!AA35)</f>
        <v>0</v>
      </c>
      <c r="W15" s="137">
        <f>-SUM('Input Sheet 1'!AB35,'Input Sheet 2'!AB35,'Input Sheet 3'!AB35,'Input Sheet 4'!AB35,'Input Sheet 5'!AB35,'Input Sheet 6'!AB35,'Input Sheet 7'!AB35,'Input Sheet 8'!AB35,'Input Sheet 9'!AB35,'Input Sheet 10'!AB35)</f>
        <v>0</v>
      </c>
      <c r="X15" s="137">
        <f>-SUM('Input Sheet 1'!AC35,'Input Sheet 2'!AC35,'Input Sheet 3'!AC35,'Input Sheet 4'!AC35,'Input Sheet 5'!AC35,'Input Sheet 6'!AC35,'Input Sheet 7'!AC35,'Input Sheet 8'!AC35,'Input Sheet 9'!AC35,'Input Sheet 10'!AC35)</f>
        <v>0</v>
      </c>
      <c r="Y15" s="137">
        <f>-SUM('Input Sheet 1'!AD35,'Input Sheet 2'!AD35,'Input Sheet 3'!AD35,'Input Sheet 4'!AD35,'Input Sheet 5'!AD35,'Input Sheet 6'!AD35,'Input Sheet 7'!AD35,'Input Sheet 8'!AD35,'Input Sheet 9'!AD35,'Input Sheet 10'!AD35)</f>
        <v>0</v>
      </c>
      <c r="Z15" s="137">
        <f>-SUM('Input Sheet 1'!AE35,'Input Sheet 2'!AE35,'Input Sheet 3'!AE35,'Input Sheet 4'!AE35,'Input Sheet 5'!AE35,'Input Sheet 6'!AE35,'Input Sheet 7'!AE35,'Input Sheet 8'!AE35,'Input Sheet 9'!AE35,'Input Sheet 10'!AE35)</f>
        <v>0</v>
      </c>
      <c r="AA15" s="137">
        <f>-SUM('Input Sheet 1'!AF35,'Input Sheet 2'!AF35,'Input Sheet 3'!AF35,'Input Sheet 4'!AF35,'Input Sheet 5'!AF35,'Input Sheet 6'!AF35,'Input Sheet 7'!AF35,'Input Sheet 8'!AF35,'Input Sheet 9'!AF35,'Input Sheet 10'!AF35)</f>
        <v>0</v>
      </c>
      <c r="AB15" s="137">
        <f>-SUM('Input Sheet 1'!AG35,'Input Sheet 2'!AG35,'Input Sheet 3'!AG35,'Input Sheet 4'!AG35,'Input Sheet 5'!AG35,'Input Sheet 6'!AG35,'Input Sheet 7'!AG35,'Input Sheet 8'!AG35,'Input Sheet 9'!AG35,'Input Sheet 10'!AG35)</f>
        <v>0</v>
      </c>
      <c r="AC15" s="137">
        <f>-SUM('Input Sheet 1'!AH35,'Input Sheet 2'!AH35,'Input Sheet 3'!AH35,'Input Sheet 4'!AH35,'Input Sheet 5'!AH35,'Input Sheet 6'!AH35,'Input Sheet 7'!AH35,'Input Sheet 8'!AH35,'Input Sheet 9'!AH35,'Input Sheet 10'!AH35)</f>
        <v>0</v>
      </c>
      <c r="AD15" s="137">
        <f>-SUM('Input Sheet 1'!AI35,'Input Sheet 2'!AI35,'Input Sheet 3'!AI35,'Input Sheet 4'!AI35,'Input Sheet 5'!AI35,'Input Sheet 6'!AI35,'Input Sheet 7'!AI35,'Input Sheet 8'!AI35,'Input Sheet 9'!AI35,'Input Sheet 10'!AI35)</f>
        <v>0</v>
      </c>
      <c r="AE15" s="137">
        <f>-SUM('Input Sheet 1'!AJ35,'Input Sheet 2'!AJ35,'Input Sheet 3'!AJ35,'Input Sheet 4'!AJ35,'Input Sheet 5'!AJ35,'Input Sheet 6'!AJ35,'Input Sheet 7'!AJ35,'Input Sheet 8'!AJ35,'Input Sheet 9'!AJ35,'Input Sheet 10'!AJ35)</f>
        <v>0</v>
      </c>
      <c r="AF15" s="137">
        <f>-SUM('Input Sheet 1'!AK35,'Input Sheet 2'!AK35,'Input Sheet 3'!AK35,'Input Sheet 4'!AK35,'Input Sheet 5'!AK35,'Input Sheet 6'!AK35,'Input Sheet 7'!AK35,'Input Sheet 8'!AK35,'Input Sheet 9'!AK35,'Input Sheet 10'!AK35)</f>
        <v>0</v>
      </c>
      <c r="AG15" s="137">
        <f>-SUM('Input Sheet 1'!AL35,'Input Sheet 2'!AL35,'Input Sheet 3'!AL35,'Input Sheet 4'!AL35,'Input Sheet 5'!AL35,'Input Sheet 6'!AL35,'Input Sheet 7'!AL35,'Input Sheet 8'!AL35,'Input Sheet 9'!AL35,'Input Sheet 10'!AL35)</f>
        <v>0</v>
      </c>
      <c r="AH15" s="137">
        <f>-SUM('Input Sheet 1'!AM35,'Input Sheet 2'!AM35,'Input Sheet 3'!AM35,'Input Sheet 4'!AM35,'Input Sheet 5'!AM35,'Input Sheet 6'!AM35,'Input Sheet 7'!AM35,'Input Sheet 8'!AM35,'Input Sheet 9'!AM35,'Input Sheet 10'!AM35)</f>
        <v>0</v>
      </c>
      <c r="AI15" s="137">
        <f>-SUM('Input Sheet 1'!AN35,'Input Sheet 2'!AN35,'Input Sheet 3'!AN35,'Input Sheet 4'!AN35,'Input Sheet 5'!AN35,'Input Sheet 6'!AN35,'Input Sheet 7'!AN35,'Input Sheet 8'!AN35,'Input Sheet 9'!AN35,'Input Sheet 10'!AN35)</f>
        <v>0</v>
      </c>
      <c r="AJ15" s="137">
        <f>-SUM('Input Sheet 1'!AO35,'Input Sheet 2'!AO35,'Input Sheet 3'!AO35,'Input Sheet 4'!AO35,'Input Sheet 5'!AO35,'Input Sheet 6'!AO35,'Input Sheet 7'!AO35,'Input Sheet 8'!AO35,'Input Sheet 9'!AO35,'Input Sheet 10'!AO35)</f>
        <v>0</v>
      </c>
      <c r="AK15" s="137">
        <f>-SUM('Input Sheet 1'!AP35,'Input Sheet 2'!AP35,'Input Sheet 3'!AP35,'Input Sheet 4'!AP35,'Input Sheet 5'!AP35,'Input Sheet 6'!AP35,'Input Sheet 7'!AP35,'Input Sheet 8'!AP35,'Input Sheet 9'!AP35,'Input Sheet 10'!AP35)</f>
        <v>0</v>
      </c>
      <c r="AL15" s="137">
        <f>-SUM('Input Sheet 1'!AQ35,'Input Sheet 2'!AQ35,'Input Sheet 3'!AQ35,'Input Sheet 4'!AQ35,'Input Sheet 5'!AQ35,'Input Sheet 6'!AQ35,'Input Sheet 7'!AQ35,'Input Sheet 8'!AQ35,'Input Sheet 9'!AQ35,'Input Sheet 10'!AQ35)</f>
        <v>0</v>
      </c>
      <c r="AM15" s="137">
        <f>-SUM('Input Sheet 1'!AR35,'Input Sheet 2'!AR35,'Input Sheet 3'!AR35,'Input Sheet 4'!AR35,'Input Sheet 5'!AR35,'Input Sheet 6'!AR35,'Input Sheet 7'!AR35,'Input Sheet 8'!AR35,'Input Sheet 9'!AR35,'Input Sheet 10'!AR35)</f>
        <v>0</v>
      </c>
      <c r="AN15" s="137">
        <f>-SUM('Input Sheet 1'!AS35,'Input Sheet 2'!AS35,'Input Sheet 3'!AS35,'Input Sheet 4'!AS35,'Input Sheet 5'!AS35,'Input Sheet 6'!AS35,'Input Sheet 7'!AS35,'Input Sheet 8'!AS35,'Input Sheet 9'!AS35,'Input Sheet 10'!AS35)</f>
        <v>0</v>
      </c>
      <c r="AO15" s="137">
        <f>-SUM('Input Sheet 1'!AT35,'Input Sheet 2'!AT35,'Input Sheet 3'!AT35,'Input Sheet 4'!AT35,'Input Sheet 5'!AT35,'Input Sheet 6'!AT35,'Input Sheet 7'!AT35,'Input Sheet 8'!AT35,'Input Sheet 9'!AT35,'Input Sheet 10'!AT35)</f>
        <v>0</v>
      </c>
      <c r="AP15" s="137">
        <f>-SUM('Input Sheet 1'!AU35,'Input Sheet 2'!AU35,'Input Sheet 3'!AU35,'Input Sheet 4'!AU35,'Input Sheet 5'!AU35,'Input Sheet 6'!AU35,'Input Sheet 7'!AU35,'Input Sheet 8'!AU35,'Input Sheet 9'!AU35,'Input Sheet 10'!AU35)</f>
        <v>0</v>
      </c>
      <c r="AQ15" s="137">
        <f>-SUM('Input Sheet 1'!AV35,'Input Sheet 2'!AV35,'Input Sheet 3'!AV35,'Input Sheet 4'!AV35,'Input Sheet 5'!AV35,'Input Sheet 6'!AV35,'Input Sheet 7'!AV35,'Input Sheet 8'!AV35,'Input Sheet 9'!AV35,'Input Sheet 10'!AV35)</f>
        <v>0</v>
      </c>
      <c r="AR15" s="137">
        <f>-SUM('Input Sheet 1'!AW35,'Input Sheet 2'!AW35,'Input Sheet 3'!AW35,'Input Sheet 4'!AW35,'Input Sheet 5'!AW35,'Input Sheet 6'!AW35,'Input Sheet 7'!AW35,'Input Sheet 8'!AW35,'Input Sheet 9'!AW35,'Input Sheet 10'!AW35)</f>
        <v>0</v>
      </c>
      <c r="AS15" s="137">
        <f>-SUM('Input Sheet 1'!AX35,'Input Sheet 2'!AX35,'Input Sheet 3'!AX35,'Input Sheet 4'!AX35,'Input Sheet 5'!AX35,'Input Sheet 6'!AX35,'Input Sheet 7'!AX35,'Input Sheet 8'!AX35,'Input Sheet 9'!AX35,'Input Sheet 10'!AX35)</f>
        <v>0</v>
      </c>
      <c r="AT15" s="137">
        <f>-SUM('Input Sheet 1'!AY35,'Input Sheet 2'!AY35,'Input Sheet 3'!AY35,'Input Sheet 4'!AY35,'Input Sheet 5'!AY35,'Input Sheet 6'!AY35,'Input Sheet 7'!AY35,'Input Sheet 8'!AY35,'Input Sheet 9'!AY35,'Input Sheet 10'!AY35)</f>
        <v>0</v>
      </c>
      <c r="AU15" s="137">
        <f>-SUM('Input Sheet 1'!AZ35,'Input Sheet 2'!AZ35,'Input Sheet 3'!AZ35,'Input Sheet 4'!AZ35,'Input Sheet 5'!AZ35,'Input Sheet 6'!AZ35,'Input Sheet 7'!AZ35,'Input Sheet 8'!AZ35,'Input Sheet 9'!AZ35,'Input Sheet 10'!AZ35)</f>
        <v>0</v>
      </c>
      <c r="AV15" s="137">
        <f>-SUM('Input Sheet 1'!BA35,'Input Sheet 2'!BA35,'Input Sheet 3'!BA35,'Input Sheet 4'!BA35,'Input Sheet 5'!BA35,'Input Sheet 6'!BA35,'Input Sheet 7'!BA35,'Input Sheet 8'!BA35,'Input Sheet 9'!BA35,'Input Sheet 10'!BA35)</f>
        <v>0</v>
      </c>
      <c r="AW15" s="137">
        <f>-SUM('Input Sheet 1'!BB35,'Input Sheet 2'!BB35,'Input Sheet 3'!BB35,'Input Sheet 4'!BB35,'Input Sheet 5'!BB35,'Input Sheet 6'!BB35,'Input Sheet 7'!BB35,'Input Sheet 8'!BB35,'Input Sheet 9'!BB35,'Input Sheet 10'!BB35)</f>
        <v>0</v>
      </c>
      <c r="AX15" s="137">
        <f>-SUM('Input Sheet 1'!BC35,'Input Sheet 2'!BC35,'Input Sheet 3'!BC35,'Input Sheet 4'!BC35,'Input Sheet 5'!BC35,'Input Sheet 6'!BC35,'Input Sheet 7'!BC35,'Input Sheet 8'!BC35,'Input Sheet 9'!BC35,'Input Sheet 10'!BC35)</f>
        <v>0</v>
      </c>
      <c r="AY15" s="137">
        <f>-SUM('Input Sheet 1'!BD35,'Input Sheet 2'!BD35,'Input Sheet 3'!BD35,'Input Sheet 4'!BD35,'Input Sheet 5'!BD35,'Input Sheet 6'!BD35,'Input Sheet 7'!BD35,'Input Sheet 8'!BD35,'Input Sheet 9'!BD35,'Input Sheet 10'!BD35)</f>
        <v>0</v>
      </c>
      <c r="AZ15" s="137">
        <f>-SUM('Input Sheet 1'!BE35,'Input Sheet 2'!BE35,'Input Sheet 3'!BE35,'Input Sheet 4'!BE35,'Input Sheet 5'!BE35,'Input Sheet 6'!BE35,'Input Sheet 7'!BE35,'Input Sheet 8'!BE35,'Input Sheet 9'!BE35,'Input Sheet 10'!BE35)</f>
        <v>0</v>
      </c>
      <c r="BA15" s="137">
        <f>-SUM('Input Sheet 1'!BF35,'Input Sheet 2'!BF35,'Input Sheet 3'!BF35,'Input Sheet 4'!BF35,'Input Sheet 5'!BF35,'Input Sheet 6'!BF35,'Input Sheet 7'!BF35,'Input Sheet 8'!BF35,'Input Sheet 9'!BF35,'Input Sheet 10'!BF35)</f>
        <v>0</v>
      </c>
      <c r="BB15" s="137">
        <f>-SUM('Input Sheet 1'!BG35,'Input Sheet 2'!BG35,'Input Sheet 3'!BG35,'Input Sheet 4'!BG35,'Input Sheet 5'!BG35,'Input Sheet 6'!BG35,'Input Sheet 7'!BG35,'Input Sheet 8'!BG35,'Input Sheet 9'!BG35,'Input Sheet 10'!BG35)</f>
        <v>0</v>
      </c>
      <c r="BC15" s="137">
        <f>-SUM('Input Sheet 1'!BH35,'Input Sheet 2'!BH35,'Input Sheet 3'!BH35,'Input Sheet 4'!BH35,'Input Sheet 5'!BH35,'Input Sheet 6'!BH35,'Input Sheet 7'!BH35,'Input Sheet 8'!BH35,'Input Sheet 9'!BH35,'Input Sheet 10'!BH35)</f>
        <v>0</v>
      </c>
      <c r="BD15" s="137">
        <f>-SUM('Input Sheet 1'!BI35,'Input Sheet 2'!BI35,'Input Sheet 3'!BI35,'Input Sheet 4'!BI35,'Input Sheet 5'!BI35,'Input Sheet 6'!BI35,'Input Sheet 7'!BI35,'Input Sheet 8'!BI35,'Input Sheet 9'!BI35,'Input Sheet 10'!BI35)</f>
        <v>0</v>
      </c>
      <c r="BE15" s="137">
        <f>-SUM('Input Sheet 1'!BJ35,'Input Sheet 2'!BJ35,'Input Sheet 3'!BJ35,'Input Sheet 4'!BJ35,'Input Sheet 5'!BJ35,'Input Sheet 6'!BJ35,'Input Sheet 7'!BJ35,'Input Sheet 8'!BJ35,'Input Sheet 9'!BJ35,'Input Sheet 10'!BJ35)</f>
        <v>0</v>
      </c>
      <c r="BF15" s="137">
        <f>-SUM('Input Sheet 1'!BK35,'Input Sheet 2'!BK35,'Input Sheet 3'!BK35,'Input Sheet 4'!BK35,'Input Sheet 5'!BK35,'Input Sheet 6'!BK35,'Input Sheet 7'!BK35,'Input Sheet 8'!BK35,'Input Sheet 9'!BK35,'Input Sheet 10'!BK35)</f>
        <v>0</v>
      </c>
      <c r="BG15" s="137">
        <f>-SUM('Input Sheet 1'!BL35,'Input Sheet 2'!BL35,'Input Sheet 3'!BL35,'Input Sheet 4'!BL35,'Input Sheet 5'!BL35,'Input Sheet 6'!BL35,'Input Sheet 7'!BL35,'Input Sheet 8'!BL35,'Input Sheet 9'!BL35,'Input Sheet 10'!BL35)</f>
        <v>0</v>
      </c>
      <c r="BH15" s="137">
        <f>-SUM('Input Sheet 1'!BM35,'Input Sheet 2'!BM35,'Input Sheet 3'!BM35,'Input Sheet 4'!BM35,'Input Sheet 5'!BM35,'Input Sheet 6'!BM35,'Input Sheet 7'!BM35,'Input Sheet 8'!BM35,'Input Sheet 9'!BM35,'Input Sheet 10'!BM35)</f>
        <v>0</v>
      </c>
      <c r="BI15" s="137">
        <f>-SUM('Input Sheet 1'!BN35,'Input Sheet 2'!BN35,'Input Sheet 3'!BN35,'Input Sheet 4'!BN35,'Input Sheet 5'!BN35,'Input Sheet 6'!BN35,'Input Sheet 7'!BN35,'Input Sheet 8'!BN35,'Input Sheet 9'!BN35,'Input Sheet 10'!BN35)</f>
        <v>0</v>
      </c>
      <c r="BJ15" s="137">
        <f>-SUM('Input Sheet 1'!BO35,'Input Sheet 2'!BO35,'Input Sheet 3'!BO35,'Input Sheet 4'!BO35,'Input Sheet 5'!BO35,'Input Sheet 6'!BO35,'Input Sheet 7'!BO35,'Input Sheet 8'!BO35,'Input Sheet 9'!BO35,'Input Sheet 10'!BO35)</f>
        <v>0</v>
      </c>
      <c r="BK15" s="137">
        <f>-SUM('Input Sheet 1'!BP35,'Input Sheet 2'!BP35,'Input Sheet 3'!BP35,'Input Sheet 4'!BP35,'Input Sheet 5'!BP35,'Input Sheet 6'!BP35,'Input Sheet 7'!BP35,'Input Sheet 8'!BP35,'Input Sheet 9'!BP35,'Input Sheet 10'!BP35)</f>
        <v>0</v>
      </c>
      <c r="BL15" s="137">
        <f>-SUM('Input Sheet 1'!BQ35,'Input Sheet 2'!BQ35,'Input Sheet 3'!BQ35,'Input Sheet 4'!BQ35,'Input Sheet 5'!BQ35,'Input Sheet 6'!BQ35,'Input Sheet 7'!BQ35,'Input Sheet 8'!BQ35,'Input Sheet 9'!BQ35,'Input Sheet 10'!BQ35)</f>
        <v>0</v>
      </c>
      <c r="BM15" s="137">
        <f>-SUM('Input Sheet 1'!BR35,'Input Sheet 2'!BR35,'Input Sheet 3'!BR35,'Input Sheet 4'!BR35,'Input Sheet 5'!BR35,'Input Sheet 6'!BR35,'Input Sheet 7'!BR35,'Input Sheet 8'!BR35,'Input Sheet 9'!BR35,'Input Sheet 10'!BR35)</f>
        <v>0</v>
      </c>
      <c r="BN15" s="137">
        <f>-SUM('Input Sheet 1'!BS35,'Input Sheet 2'!BS35,'Input Sheet 3'!BS35,'Input Sheet 4'!BS35,'Input Sheet 5'!BS35,'Input Sheet 6'!BS35,'Input Sheet 7'!BS35,'Input Sheet 8'!BS35,'Input Sheet 9'!BS35,'Input Sheet 10'!BS35)</f>
        <v>0</v>
      </c>
      <c r="BO15" s="137">
        <f>-SUM('Input Sheet 1'!BT35,'Input Sheet 2'!BT35,'Input Sheet 3'!BT35,'Input Sheet 4'!BT35,'Input Sheet 5'!BT35,'Input Sheet 6'!BT35,'Input Sheet 7'!BT35,'Input Sheet 8'!BT35,'Input Sheet 9'!BT35,'Input Sheet 10'!BT35)</f>
        <v>0</v>
      </c>
      <c r="BP15" s="137">
        <f>-SUM('Input Sheet 1'!BU35,'Input Sheet 2'!BU35,'Input Sheet 3'!BU35,'Input Sheet 4'!BU35,'Input Sheet 5'!BU35,'Input Sheet 6'!BU35,'Input Sheet 7'!BU35,'Input Sheet 8'!BU35,'Input Sheet 9'!BU35,'Input Sheet 10'!BU35)</f>
        <v>0</v>
      </c>
      <c r="BQ15" s="137">
        <f>-SUM('Input Sheet 1'!BV35,'Input Sheet 2'!BV35,'Input Sheet 3'!BV35,'Input Sheet 4'!BV35,'Input Sheet 5'!BV35,'Input Sheet 6'!BV35,'Input Sheet 7'!BV35,'Input Sheet 8'!BV35,'Input Sheet 9'!BV35,'Input Sheet 10'!BV35)</f>
        <v>0</v>
      </c>
      <c r="BR15" s="137">
        <f>-SUM('Input Sheet 1'!BW35,'Input Sheet 2'!BW35,'Input Sheet 3'!BW35,'Input Sheet 4'!BW35,'Input Sheet 5'!BW35,'Input Sheet 6'!BW35,'Input Sheet 7'!BW35,'Input Sheet 8'!BW35,'Input Sheet 9'!BW35,'Input Sheet 10'!BW35)</f>
        <v>0</v>
      </c>
      <c r="BS15" s="137">
        <f>-SUM('Input Sheet 1'!BX35,'Input Sheet 2'!BX35,'Input Sheet 3'!BX35,'Input Sheet 4'!BX35,'Input Sheet 5'!BX35,'Input Sheet 6'!BX35,'Input Sheet 7'!BX35,'Input Sheet 8'!BX35,'Input Sheet 9'!BX35,'Input Sheet 10'!BX35)</f>
        <v>0</v>
      </c>
      <c r="BT15" s="137">
        <f>-SUM('Input Sheet 1'!BY35,'Input Sheet 2'!BY35,'Input Sheet 3'!BY35,'Input Sheet 4'!BY35,'Input Sheet 5'!BY35,'Input Sheet 6'!BY35,'Input Sheet 7'!BY35,'Input Sheet 8'!BY35,'Input Sheet 9'!BY35,'Input Sheet 10'!BY35)</f>
        <v>0</v>
      </c>
      <c r="BU15" s="137">
        <f>-SUM('Input Sheet 1'!BZ35,'Input Sheet 2'!BZ35,'Input Sheet 3'!BZ35,'Input Sheet 4'!BZ35,'Input Sheet 5'!BZ35,'Input Sheet 6'!BZ35,'Input Sheet 7'!BZ35,'Input Sheet 8'!BZ35,'Input Sheet 9'!BZ35,'Input Sheet 10'!BZ35)</f>
        <v>0</v>
      </c>
      <c r="BV15" s="137">
        <f>-SUM('Input Sheet 1'!CA35,'Input Sheet 2'!CA35,'Input Sheet 3'!CA35,'Input Sheet 4'!CA35,'Input Sheet 5'!CA35,'Input Sheet 6'!CA35,'Input Sheet 7'!CA35,'Input Sheet 8'!CA35,'Input Sheet 9'!CA35,'Input Sheet 10'!CA35)</f>
        <v>0</v>
      </c>
      <c r="BW15" s="137">
        <f>-SUM('Input Sheet 1'!CB35,'Input Sheet 2'!CB35,'Input Sheet 3'!CB35,'Input Sheet 4'!CB35,'Input Sheet 5'!CB35,'Input Sheet 6'!CB35,'Input Sheet 7'!CB35,'Input Sheet 8'!CB35,'Input Sheet 9'!CB35,'Input Sheet 10'!CB35)</f>
        <v>0</v>
      </c>
      <c r="BX15" s="137">
        <f>-SUM('Input Sheet 1'!CC35,'Input Sheet 2'!CC35,'Input Sheet 3'!CC35,'Input Sheet 4'!CC35,'Input Sheet 5'!CC35,'Input Sheet 6'!CC35,'Input Sheet 7'!CC35,'Input Sheet 8'!CC35,'Input Sheet 9'!CC35,'Input Sheet 10'!CC35)</f>
        <v>0</v>
      </c>
      <c r="BY15" s="137">
        <f>-SUM('Input Sheet 1'!CD35,'Input Sheet 2'!CD35,'Input Sheet 3'!CD35,'Input Sheet 4'!CD35,'Input Sheet 5'!CD35,'Input Sheet 6'!CD35,'Input Sheet 7'!CD35,'Input Sheet 8'!CD35,'Input Sheet 9'!CD35,'Input Sheet 10'!CD35)</f>
        <v>0</v>
      </c>
      <c r="BZ15" s="137">
        <f>-SUM('Input Sheet 1'!CE35,'Input Sheet 2'!CE35,'Input Sheet 3'!CE35,'Input Sheet 4'!CE35,'Input Sheet 5'!CE35,'Input Sheet 6'!CE35,'Input Sheet 7'!CE35,'Input Sheet 8'!CE35,'Input Sheet 9'!CE35,'Input Sheet 10'!CE35)</f>
        <v>0</v>
      </c>
      <c r="CA15" s="137">
        <f>-SUM('Input Sheet 1'!CF35,'Input Sheet 2'!CF35,'Input Sheet 3'!CF35,'Input Sheet 4'!CF35,'Input Sheet 5'!CF35,'Input Sheet 6'!CF35,'Input Sheet 7'!CF35,'Input Sheet 8'!CF35,'Input Sheet 9'!CF35,'Input Sheet 10'!CF35)</f>
        <v>0</v>
      </c>
      <c r="CB15" s="137">
        <f>-SUM('Input Sheet 1'!CG35,'Input Sheet 2'!CG35,'Input Sheet 3'!CG35,'Input Sheet 4'!CG35,'Input Sheet 5'!CG35,'Input Sheet 6'!CG35,'Input Sheet 7'!CG35,'Input Sheet 8'!CG35,'Input Sheet 9'!CG35,'Input Sheet 10'!CG35)</f>
        <v>0</v>
      </c>
      <c r="CC15" s="137">
        <f>-SUM('Input Sheet 1'!CH35,'Input Sheet 2'!CH35,'Input Sheet 3'!CH35,'Input Sheet 4'!CH35,'Input Sheet 5'!CH35,'Input Sheet 6'!CH35,'Input Sheet 7'!CH35,'Input Sheet 8'!CH35,'Input Sheet 9'!CH35,'Input Sheet 10'!CH35)</f>
        <v>0</v>
      </c>
      <c r="CD15" s="137">
        <f>-SUM('Input Sheet 1'!CI35,'Input Sheet 2'!CI35,'Input Sheet 3'!CI35,'Input Sheet 4'!CI35,'Input Sheet 5'!CI35,'Input Sheet 6'!CI35,'Input Sheet 7'!CI35,'Input Sheet 8'!CI35,'Input Sheet 9'!CI35,'Input Sheet 10'!CI35)</f>
        <v>0</v>
      </c>
      <c r="CE15" s="137">
        <f>-SUM('Input Sheet 1'!CJ35,'Input Sheet 2'!CJ35,'Input Sheet 3'!CJ35,'Input Sheet 4'!CJ35,'Input Sheet 5'!CJ35,'Input Sheet 6'!CJ35,'Input Sheet 7'!CJ35,'Input Sheet 8'!CJ35,'Input Sheet 9'!CJ35,'Input Sheet 10'!CJ35)</f>
        <v>0</v>
      </c>
      <c r="CF15" s="137">
        <f>-SUM('Input Sheet 1'!CK35,'Input Sheet 2'!CK35,'Input Sheet 3'!CK35,'Input Sheet 4'!CK35,'Input Sheet 5'!CK35,'Input Sheet 6'!CK35,'Input Sheet 7'!CK35,'Input Sheet 8'!CK35,'Input Sheet 9'!CK35,'Input Sheet 10'!CK35)</f>
        <v>0</v>
      </c>
      <c r="CG15" s="137">
        <f>-SUM('Input Sheet 1'!CL35,'Input Sheet 2'!CL35,'Input Sheet 3'!CL35,'Input Sheet 4'!CL35,'Input Sheet 5'!CL35,'Input Sheet 6'!CL35,'Input Sheet 7'!CL35,'Input Sheet 8'!CL35,'Input Sheet 9'!CL35,'Input Sheet 10'!CL35)</f>
        <v>0</v>
      </c>
      <c r="CH15" s="137">
        <f>-SUM('Input Sheet 1'!CM35,'Input Sheet 2'!CM35,'Input Sheet 3'!CM35,'Input Sheet 4'!CM35,'Input Sheet 5'!CM35,'Input Sheet 6'!CM35,'Input Sheet 7'!CM35,'Input Sheet 8'!CM35,'Input Sheet 9'!CM35,'Input Sheet 10'!CM35)</f>
        <v>0</v>
      </c>
      <c r="CI15" s="137">
        <f>-SUM('Input Sheet 1'!CN35,'Input Sheet 2'!CN35,'Input Sheet 3'!CN35,'Input Sheet 4'!CN35,'Input Sheet 5'!CN35,'Input Sheet 6'!CN35,'Input Sheet 7'!CN35,'Input Sheet 8'!CN35,'Input Sheet 9'!CN35,'Input Sheet 10'!CN35)</f>
        <v>0</v>
      </c>
      <c r="CJ15" s="137">
        <f>-SUM('Input Sheet 1'!CO35,'Input Sheet 2'!CO35,'Input Sheet 3'!CO35,'Input Sheet 4'!CO35,'Input Sheet 5'!CO35,'Input Sheet 6'!CO35,'Input Sheet 7'!CO35,'Input Sheet 8'!CO35,'Input Sheet 9'!CO35,'Input Sheet 10'!CO35)</f>
        <v>0</v>
      </c>
      <c r="CK15" s="137">
        <f>-SUM('Input Sheet 1'!CP35,'Input Sheet 2'!CP35,'Input Sheet 3'!CP35,'Input Sheet 4'!CP35,'Input Sheet 5'!CP35,'Input Sheet 6'!CP35,'Input Sheet 7'!CP35,'Input Sheet 8'!CP35,'Input Sheet 9'!CP35,'Input Sheet 10'!CP35)</f>
        <v>0</v>
      </c>
      <c r="CL15" s="137">
        <f>-SUM('Input Sheet 1'!CQ35,'Input Sheet 2'!CQ35,'Input Sheet 3'!CQ35,'Input Sheet 4'!CQ35,'Input Sheet 5'!CQ35,'Input Sheet 6'!CQ35,'Input Sheet 7'!CQ35,'Input Sheet 8'!CQ35,'Input Sheet 9'!CQ35,'Input Sheet 10'!CQ35)</f>
        <v>0</v>
      </c>
      <c r="CM15" s="137">
        <f>-SUM('Input Sheet 1'!CR35,'Input Sheet 2'!CR35,'Input Sheet 3'!CR35,'Input Sheet 4'!CR35,'Input Sheet 5'!CR35,'Input Sheet 6'!CR35,'Input Sheet 7'!CR35,'Input Sheet 8'!CR35,'Input Sheet 9'!CR35,'Input Sheet 10'!CR35)</f>
        <v>0</v>
      </c>
      <c r="CN15" s="137">
        <f>-SUM('Input Sheet 1'!CS35,'Input Sheet 2'!CS35,'Input Sheet 3'!CS35,'Input Sheet 4'!CS35,'Input Sheet 5'!CS35,'Input Sheet 6'!CS35,'Input Sheet 7'!CS35,'Input Sheet 8'!CS35,'Input Sheet 9'!CS35,'Input Sheet 10'!CS35)</f>
        <v>0</v>
      </c>
      <c r="CO15" s="137">
        <f>-SUM('Input Sheet 1'!CT35,'Input Sheet 2'!CT35,'Input Sheet 3'!CT35,'Input Sheet 4'!CT35,'Input Sheet 5'!CT35,'Input Sheet 6'!CT35,'Input Sheet 7'!CT35,'Input Sheet 8'!CT35,'Input Sheet 9'!CT35,'Input Sheet 10'!CT35)</f>
        <v>0</v>
      </c>
      <c r="CP15" s="137">
        <f>-SUM('Input Sheet 1'!CU35,'Input Sheet 2'!CU35,'Input Sheet 3'!CU35,'Input Sheet 4'!CU35,'Input Sheet 5'!CU35,'Input Sheet 6'!CU35,'Input Sheet 7'!CU35,'Input Sheet 8'!CU35,'Input Sheet 9'!CU35,'Input Sheet 10'!CU35)</f>
        <v>0</v>
      </c>
      <c r="CQ15" s="137">
        <f>-SUM('Input Sheet 1'!CV35,'Input Sheet 2'!CV35,'Input Sheet 3'!CV35,'Input Sheet 4'!CV35,'Input Sheet 5'!CV35,'Input Sheet 6'!CV35,'Input Sheet 7'!CV35,'Input Sheet 8'!CV35,'Input Sheet 9'!CV35,'Input Sheet 10'!CV35)</f>
        <v>0</v>
      </c>
      <c r="CR15" s="137">
        <f>-SUM('Input Sheet 1'!CW35,'Input Sheet 2'!CW35,'Input Sheet 3'!CW35,'Input Sheet 4'!CW35,'Input Sheet 5'!CW35,'Input Sheet 6'!CW35,'Input Sheet 7'!CW35,'Input Sheet 8'!CW35,'Input Sheet 9'!CW35,'Input Sheet 10'!CW35)</f>
        <v>0</v>
      </c>
      <c r="CS15" s="137">
        <f>-SUM('Input Sheet 1'!CX35,'Input Sheet 2'!CX35,'Input Sheet 3'!CX35,'Input Sheet 4'!CX35,'Input Sheet 5'!CX35,'Input Sheet 6'!CX35,'Input Sheet 7'!CX35,'Input Sheet 8'!CX35,'Input Sheet 9'!CX35,'Input Sheet 10'!CX35)</f>
        <v>0</v>
      </c>
      <c r="CT15" s="137">
        <f>-SUM('Input Sheet 1'!CY35,'Input Sheet 2'!CY35,'Input Sheet 3'!CY35,'Input Sheet 4'!CY35,'Input Sheet 5'!CY35,'Input Sheet 6'!CY35,'Input Sheet 7'!CY35,'Input Sheet 8'!CY35,'Input Sheet 9'!CY35,'Input Sheet 10'!CY35)</f>
        <v>0</v>
      </c>
      <c r="CU15" s="137">
        <f>-SUM('Input Sheet 1'!CZ35,'Input Sheet 2'!CZ35,'Input Sheet 3'!CZ35,'Input Sheet 4'!CZ35,'Input Sheet 5'!CZ35,'Input Sheet 6'!CZ35,'Input Sheet 7'!CZ35,'Input Sheet 8'!CZ35,'Input Sheet 9'!CZ35,'Input Sheet 10'!CZ35)</f>
        <v>0</v>
      </c>
      <c r="CV15" s="137">
        <f>-SUM('Input Sheet 1'!DA35,'Input Sheet 2'!DA35,'Input Sheet 3'!DA35,'Input Sheet 4'!DA35,'Input Sheet 5'!DA35,'Input Sheet 6'!DA35,'Input Sheet 7'!DA35,'Input Sheet 8'!DA35,'Input Sheet 9'!DA35,'Input Sheet 10'!DA35)</f>
        <v>0</v>
      </c>
      <c r="CW15" s="137">
        <f>-SUM('Input Sheet 1'!DB35,'Input Sheet 2'!DB35,'Input Sheet 3'!DB35,'Input Sheet 4'!DB35,'Input Sheet 5'!DB35,'Input Sheet 6'!DB35,'Input Sheet 7'!DB35,'Input Sheet 8'!DB35,'Input Sheet 9'!DB35,'Input Sheet 10'!DB35)</f>
        <v>0</v>
      </c>
      <c r="CX15" s="137">
        <f>-SUM('Input Sheet 1'!DC35,'Input Sheet 2'!DC35,'Input Sheet 3'!DC35,'Input Sheet 4'!DC35,'Input Sheet 5'!DC35,'Input Sheet 6'!DC35,'Input Sheet 7'!DC35,'Input Sheet 8'!DC35,'Input Sheet 9'!DC35,'Input Sheet 10'!DC35)</f>
        <v>0</v>
      </c>
      <c r="CY15" s="137">
        <f>-SUM('Input Sheet 1'!DD35,'Input Sheet 2'!DD35,'Input Sheet 3'!DD35,'Input Sheet 4'!DD35,'Input Sheet 5'!DD35,'Input Sheet 6'!DD35,'Input Sheet 7'!DD35,'Input Sheet 8'!DD35,'Input Sheet 9'!DD35,'Input Sheet 10'!DD35)</f>
        <v>0</v>
      </c>
      <c r="CZ15" s="137">
        <f>-SUM('Input Sheet 1'!DE35,'Input Sheet 2'!DE35,'Input Sheet 3'!DE35,'Input Sheet 4'!DE35,'Input Sheet 5'!DE35,'Input Sheet 6'!DE35,'Input Sheet 7'!DE35,'Input Sheet 8'!DE35,'Input Sheet 9'!DE35,'Input Sheet 10'!DE35)</f>
        <v>0</v>
      </c>
      <c r="DA15" s="4"/>
    </row>
    <row r="16" spans="1:105" x14ac:dyDescent="0.25">
      <c r="A16" s="4"/>
      <c r="B16" s="1" t="s">
        <v>97</v>
      </c>
      <c r="C16" s="138">
        <f t="shared" si="94"/>
        <v>0</v>
      </c>
      <c r="D16" s="132"/>
      <c r="E16" s="139">
        <f>-SUM('Input Sheet 1'!J68,'Input Sheet 2'!J68,'Input Sheet 3'!J68,'Input Sheet 4'!J68,'Input Sheet 5'!J68,'Input Sheet 6'!J68,'Input Sheet 7'!J68,'Input Sheet 8'!J68,'Input Sheet 9'!J68,'Input Sheet 10'!J68)</f>
        <v>0</v>
      </c>
      <c r="F16" s="140">
        <f>-SUM('Input Sheet 1'!K68,'Input Sheet 2'!K68,'Input Sheet 3'!K68,'Input Sheet 4'!K68,'Input Sheet 5'!K68,'Input Sheet 6'!K68,'Input Sheet 7'!K68,'Input Sheet 8'!K68,'Input Sheet 9'!K68,'Input Sheet 10'!K68)</f>
        <v>0</v>
      </c>
      <c r="G16" s="140">
        <f>-SUM('Input Sheet 1'!L68,'Input Sheet 2'!L68,'Input Sheet 3'!L68,'Input Sheet 4'!L68,'Input Sheet 5'!L68,'Input Sheet 6'!L68,'Input Sheet 7'!L68,'Input Sheet 8'!L68,'Input Sheet 9'!L68,'Input Sheet 10'!L68)</f>
        <v>0</v>
      </c>
      <c r="H16" s="140">
        <f>-SUM('Input Sheet 1'!M68,'Input Sheet 2'!M68,'Input Sheet 3'!M68,'Input Sheet 4'!M68,'Input Sheet 5'!M68,'Input Sheet 6'!M68,'Input Sheet 7'!M68,'Input Sheet 8'!M68,'Input Sheet 9'!M68,'Input Sheet 10'!M68)</f>
        <v>0</v>
      </c>
      <c r="I16" s="140">
        <f>-SUM('Input Sheet 1'!N68,'Input Sheet 2'!N68,'Input Sheet 3'!N68,'Input Sheet 4'!N68,'Input Sheet 5'!N68,'Input Sheet 6'!N68,'Input Sheet 7'!N68,'Input Sheet 8'!N68,'Input Sheet 9'!N68,'Input Sheet 10'!N68)</f>
        <v>0</v>
      </c>
      <c r="J16" s="140">
        <f>-SUM('Input Sheet 1'!O68,'Input Sheet 2'!O68,'Input Sheet 3'!O68,'Input Sheet 4'!O68,'Input Sheet 5'!O68,'Input Sheet 6'!O68,'Input Sheet 7'!O68,'Input Sheet 8'!O68,'Input Sheet 9'!O68,'Input Sheet 10'!O68)</f>
        <v>0</v>
      </c>
      <c r="K16" s="140">
        <f>-SUM('Input Sheet 1'!P68,'Input Sheet 2'!P68,'Input Sheet 3'!P68,'Input Sheet 4'!P68,'Input Sheet 5'!P68,'Input Sheet 6'!P68,'Input Sheet 7'!P68,'Input Sheet 8'!P68,'Input Sheet 9'!P68,'Input Sheet 10'!P68)</f>
        <v>0</v>
      </c>
      <c r="L16" s="140">
        <f>-SUM('Input Sheet 1'!Q68,'Input Sheet 2'!Q68,'Input Sheet 3'!Q68,'Input Sheet 4'!Q68,'Input Sheet 5'!Q68,'Input Sheet 6'!Q68,'Input Sheet 7'!Q68,'Input Sheet 8'!Q68,'Input Sheet 9'!Q68,'Input Sheet 10'!Q68)</f>
        <v>0</v>
      </c>
      <c r="M16" s="140">
        <f>-SUM('Input Sheet 1'!R68,'Input Sheet 2'!R68,'Input Sheet 3'!R68,'Input Sheet 4'!R68,'Input Sheet 5'!R68,'Input Sheet 6'!R68,'Input Sheet 7'!R68,'Input Sheet 8'!R68,'Input Sheet 9'!R68,'Input Sheet 10'!R68)</f>
        <v>0</v>
      </c>
      <c r="N16" s="140">
        <f>-SUM('Input Sheet 1'!S68,'Input Sheet 2'!S68,'Input Sheet 3'!S68,'Input Sheet 4'!S68,'Input Sheet 5'!S68,'Input Sheet 6'!S68,'Input Sheet 7'!S68,'Input Sheet 8'!S68,'Input Sheet 9'!S68,'Input Sheet 10'!S68)</f>
        <v>0</v>
      </c>
      <c r="O16" s="140">
        <f>-SUM('Input Sheet 1'!T68,'Input Sheet 2'!T68,'Input Sheet 3'!T68,'Input Sheet 4'!T68,'Input Sheet 5'!T68,'Input Sheet 6'!T68,'Input Sheet 7'!T68,'Input Sheet 8'!T68,'Input Sheet 9'!T68,'Input Sheet 10'!T68)</f>
        <v>0</v>
      </c>
      <c r="P16" s="140">
        <f>-SUM('Input Sheet 1'!U68,'Input Sheet 2'!U68,'Input Sheet 3'!U68,'Input Sheet 4'!U68,'Input Sheet 5'!U68,'Input Sheet 6'!U68,'Input Sheet 7'!U68,'Input Sheet 8'!U68,'Input Sheet 9'!U68,'Input Sheet 10'!U68)</f>
        <v>0</v>
      </c>
      <c r="Q16" s="140">
        <f>-SUM('Input Sheet 1'!V68,'Input Sheet 2'!V68,'Input Sheet 3'!V68,'Input Sheet 4'!V68,'Input Sheet 5'!V68,'Input Sheet 6'!V68,'Input Sheet 7'!V68,'Input Sheet 8'!V68,'Input Sheet 9'!V68,'Input Sheet 10'!V68)</f>
        <v>0</v>
      </c>
      <c r="R16" s="140">
        <f>-SUM('Input Sheet 1'!W68,'Input Sheet 2'!W68,'Input Sheet 3'!W68,'Input Sheet 4'!W68,'Input Sheet 5'!W68,'Input Sheet 6'!W68,'Input Sheet 7'!W68,'Input Sheet 8'!W68,'Input Sheet 9'!W68,'Input Sheet 10'!W68)</f>
        <v>0</v>
      </c>
      <c r="S16" s="140">
        <f>-SUM('Input Sheet 1'!X68,'Input Sheet 2'!X68,'Input Sheet 3'!X68,'Input Sheet 4'!X68,'Input Sheet 5'!X68,'Input Sheet 6'!X68,'Input Sheet 7'!X68,'Input Sheet 8'!X68,'Input Sheet 9'!X68,'Input Sheet 10'!X68)</f>
        <v>0</v>
      </c>
      <c r="T16" s="140">
        <f>-SUM('Input Sheet 1'!Y68,'Input Sheet 2'!Y68,'Input Sheet 3'!Y68,'Input Sheet 4'!Y68,'Input Sheet 5'!Y68,'Input Sheet 6'!Y68,'Input Sheet 7'!Y68,'Input Sheet 8'!Y68,'Input Sheet 9'!Y68,'Input Sheet 10'!Y68)</f>
        <v>0</v>
      </c>
      <c r="U16" s="140">
        <f>-SUM('Input Sheet 1'!Z68,'Input Sheet 2'!Z68,'Input Sheet 3'!Z68,'Input Sheet 4'!Z68,'Input Sheet 5'!Z68,'Input Sheet 6'!Z68,'Input Sheet 7'!Z68,'Input Sheet 8'!Z68,'Input Sheet 9'!Z68,'Input Sheet 10'!Z68)</f>
        <v>0</v>
      </c>
      <c r="V16" s="140">
        <f>-SUM('Input Sheet 1'!AA68,'Input Sheet 2'!AA68,'Input Sheet 3'!AA68,'Input Sheet 4'!AA68,'Input Sheet 5'!AA68,'Input Sheet 6'!AA68,'Input Sheet 7'!AA68,'Input Sheet 8'!AA68,'Input Sheet 9'!AA68,'Input Sheet 10'!AA68)</f>
        <v>0</v>
      </c>
      <c r="W16" s="140">
        <f>-SUM('Input Sheet 1'!AB68,'Input Sheet 2'!AB68,'Input Sheet 3'!AB68,'Input Sheet 4'!AB68,'Input Sheet 5'!AB68,'Input Sheet 6'!AB68,'Input Sheet 7'!AB68,'Input Sheet 8'!AB68,'Input Sheet 9'!AB68,'Input Sheet 10'!AB68)</f>
        <v>0</v>
      </c>
      <c r="X16" s="140">
        <f>-SUM('Input Sheet 1'!AC68,'Input Sheet 2'!AC68,'Input Sheet 3'!AC68,'Input Sheet 4'!AC68,'Input Sheet 5'!AC68,'Input Sheet 6'!AC68,'Input Sheet 7'!AC68,'Input Sheet 8'!AC68,'Input Sheet 9'!AC68,'Input Sheet 10'!AC68)</f>
        <v>0</v>
      </c>
      <c r="Y16" s="140">
        <f>-SUM('Input Sheet 1'!AD68,'Input Sheet 2'!AD68,'Input Sheet 3'!AD68,'Input Sheet 4'!AD68,'Input Sheet 5'!AD68,'Input Sheet 6'!AD68,'Input Sheet 7'!AD68,'Input Sheet 8'!AD68,'Input Sheet 9'!AD68,'Input Sheet 10'!AD68)</f>
        <v>0</v>
      </c>
      <c r="Z16" s="140">
        <f>-SUM('Input Sheet 1'!AE68,'Input Sheet 2'!AE68,'Input Sheet 3'!AE68,'Input Sheet 4'!AE68,'Input Sheet 5'!AE68,'Input Sheet 6'!AE68,'Input Sheet 7'!AE68,'Input Sheet 8'!AE68,'Input Sheet 9'!AE68,'Input Sheet 10'!AE68)</f>
        <v>0</v>
      </c>
      <c r="AA16" s="140">
        <f>-SUM('Input Sheet 1'!AF68,'Input Sheet 2'!AF68,'Input Sheet 3'!AF68,'Input Sheet 4'!AF68,'Input Sheet 5'!AF68,'Input Sheet 6'!AF68,'Input Sheet 7'!AF68,'Input Sheet 8'!AF68,'Input Sheet 9'!AF68,'Input Sheet 10'!AF68)</f>
        <v>0</v>
      </c>
      <c r="AB16" s="140">
        <f>-SUM('Input Sheet 1'!AG68,'Input Sheet 2'!AG68,'Input Sheet 3'!AG68,'Input Sheet 4'!AG68,'Input Sheet 5'!AG68,'Input Sheet 6'!AG68,'Input Sheet 7'!AG68,'Input Sheet 8'!AG68,'Input Sheet 9'!AG68,'Input Sheet 10'!AG68)</f>
        <v>0</v>
      </c>
      <c r="AC16" s="140">
        <f>-SUM('Input Sheet 1'!AH68,'Input Sheet 2'!AH68,'Input Sheet 3'!AH68,'Input Sheet 4'!AH68,'Input Sheet 5'!AH68,'Input Sheet 6'!AH68,'Input Sheet 7'!AH68,'Input Sheet 8'!AH68,'Input Sheet 9'!AH68,'Input Sheet 10'!AH68)</f>
        <v>0</v>
      </c>
      <c r="AD16" s="140">
        <f>-SUM('Input Sheet 1'!AI68,'Input Sheet 2'!AI68,'Input Sheet 3'!AI68,'Input Sheet 4'!AI68,'Input Sheet 5'!AI68,'Input Sheet 6'!AI68,'Input Sheet 7'!AI68,'Input Sheet 8'!AI68,'Input Sheet 9'!AI68,'Input Sheet 10'!AI68)</f>
        <v>0</v>
      </c>
      <c r="AE16" s="140">
        <f>-SUM('Input Sheet 1'!AJ68,'Input Sheet 2'!AJ68,'Input Sheet 3'!AJ68,'Input Sheet 4'!AJ68,'Input Sheet 5'!AJ68,'Input Sheet 6'!AJ68,'Input Sheet 7'!AJ68,'Input Sheet 8'!AJ68,'Input Sheet 9'!AJ68,'Input Sheet 10'!AJ68)</f>
        <v>0</v>
      </c>
      <c r="AF16" s="140">
        <f>-SUM('Input Sheet 1'!AK68,'Input Sheet 2'!AK68,'Input Sheet 3'!AK68,'Input Sheet 4'!AK68,'Input Sheet 5'!AK68,'Input Sheet 6'!AK68,'Input Sheet 7'!AK68,'Input Sheet 8'!AK68,'Input Sheet 9'!AK68,'Input Sheet 10'!AK68)</f>
        <v>0</v>
      </c>
      <c r="AG16" s="140">
        <f>-SUM('Input Sheet 1'!AL68,'Input Sheet 2'!AL68,'Input Sheet 3'!AL68,'Input Sheet 4'!AL68,'Input Sheet 5'!AL68,'Input Sheet 6'!AL68,'Input Sheet 7'!AL68,'Input Sheet 8'!AL68,'Input Sheet 9'!AL68,'Input Sheet 10'!AL68)</f>
        <v>0</v>
      </c>
      <c r="AH16" s="140">
        <f>-SUM('Input Sheet 1'!AM68,'Input Sheet 2'!AM68,'Input Sheet 3'!AM68,'Input Sheet 4'!AM68,'Input Sheet 5'!AM68,'Input Sheet 6'!AM68,'Input Sheet 7'!AM68,'Input Sheet 8'!AM68,'Input Sheet 9'!AM68,'Input Sheet 10'!AM68)</f>
        <v>0</v>
      </c>
      <c r="AI16" s="140">
        <f>-SUM('Input Sheet 1'!AN68,'Input Sheet 2'!AN68,'Input Sheet 3'!AN68,'Input Sheet 4'!AN68,'Input Sheet 5'!AN68,'Input Sheet 6'!AN68,'Input Sheet 7'!AN68,'Input Sheet 8'!AN68,'Input Sheet 9'!AN68,'Input Sheet 10'!AN68)</f>
        <v>0</v>
      </c>
      <c r="AJ16" s="140">
        <f>-SUM('Input Sheet 1'!AO68,'Input Sheet 2'!AO68,'Input Sheet 3'!AO68,'Input Sheet 4'!AO68,'Input Sheet 5'!AO68,'Input Sheet 6'!AO68,'Input Sheet 7'!AO68,'Input Sheet 8'!AO68,'Input Sheet 9'!AO68,'Input Sheet 10'!AO68)</f>
        <v>0</v>
      </c>
      <c r="AK16" s="140">
        <f>-SUM('Input Sheet 1'!AP68,'Input Sheet 2'!AP68,'Input Sheet 3'!AP68,'Input Sheet 4'!AP68,'Input Sheet 5'!AP68,'Input Sheet 6'!AP68,'Input Sheet 7'!AP68,'Input Sheet 8'!AP68,'Input Sheet 9'!AP68,'Input Sheet 10'!AP68)</f>
        <v>0</v>
      </c>
      <c r="AL16" s="140">
        <f>-SUM('Input Sheet 1'!AQ68,'Input Sheet 2'!AQ68,'Input Sheet 3'!AQ68,'Input Sheet 4'!AQ68,'Input Sheet 5'!AQ68,'Input Sheet 6'!AQ68,'Input Sheet 7'!AQ68,'Input Sheet 8'!AQ68,'Input Sheet 9'!AQ68,'Input Sheet 10'!AQ68)</f>
        <v>0</v>
      </c>
      <c r="AM16" s="140">
        <f>-SUM('Input Sheet 1'!AR68,'Input Sheet 2'!AR68,'Input Sheet 3'!AR68,'Input Sheet 4'!AR68,'Input Sheet 5'!AR68,'Input Sheet 6'!AR68,'Input Sheet 7'!AR68,'Input Sheet 8'!AR68,'Input Sheet 9'!AR68,'Input Sheet 10'!AR68)</f>
        <v>0</v>
      </c>
      <c r="AN16" s="140">
        <f>-SUM('Input Sheet 1'!AS68,'Input Sheet 2'!AS68,'Input Sheet 3'!AS68,'Input Sheet 4'!AS68,'Input Sheet 5'!AS68,'Input Sheet 6'!AS68,'Input Sheet 7'!AS68,'Input Sheet 8'!AS68,'Input Sheet 9'!AS68,'Input Sheet 10'!AS68)</f>
        <v>0</v>
      </c>
      <c r="AO16" s="140">
        <f>-SUM('Input Sheet 1'!AT68,'Input Sheet 2'!AT68,'Input Sheet 3'!AT68,'Input Sheet 4'!AT68,'Input Sheet 5'!AT68,'Input Sheet 6'!AT68,'Input Sheet 7'!AT68,'Input Sheet 8'!AT68,'Input Sheet 9'!AT68,'Input Sheet 10'!AT68)</f>
        <v>0</v>
      </c>
      <c r="AP16" s="140">
        <f>-SUM('Input Sheet 1'!AU68,'Input Sheet 2'!AU68,'Input Sheet 3'!AU68,'Input Sheet 4'!AU68,'Input Sheet 5'!AU68,'Input Sheet 6'!AU68,'Input Sheet 7'!AU68,'Input Sheet 8'!AU68,'Input Sheet 9'!AU68,'Input Sheet 10'!AU68)</f>
        <v>0</v>
      </c>
      <c r="AQ16" s="140">
        <f>-SUM('Input Sheet 1'!AV68,'Input Sheet 2'!AV68,'Input Sheet 3'!AV68,'Input Sheet 4'!AV68,'Input Sheet 5'!AV68,'Input Sheet 6'!AV68,'Input Sheet 7'!AV68,'Input Sheet 8'!AV68,'Input Sheet 9'!AV68,'Input Sheet 10'!AV68)</f>
        <v>0</v>
      </c>
      <c r="AR16" s="140">
        <f>-SUM('Input Sheet 1'!AW68,'Input Sheet 2'!AW68,'Input Sheet 3'!AW68,'Input Sheet 4'!AW68,'Input Sheet 5'!AW68,'Input Sheet 6'!AW68,'Input Sheet 7'!AW68,'Input Sheet 8'!AW68,'Input Sheet 9'!AW68,'Input Sheet 10'!AW68)</f>
        <v>0</v>
      </c>
      <c r="AS16" s="140">
        <f>-SUM('Input Sheet 1'!AX68,'Input Sheet 2'!AX68,'Input Sheet 3'!AX68,'Input Sheet 4'!AX68,'Input Sheet 5'!AX68,'Input Sheet 6'!AX68,'Input Sheet 7'!AX68,'Input Sheet 8'!AX68,'Input Sheet 9'!AX68,'Input Sheet 10'!AX68)</f>
        <v>0</v>
      </c>
      <c r="AT16" s="140">
        <f>-SUM('Input Sheet 1'!AY68,'Input Sheet 2'!AY68,'Input Sheet 3'!AY68,'Input Sheet 4'!AY68,'Input Sheet 5'!AY68,'Input Sheet 6'!AY68,'Input Sheet 7'!AY68,'Input Sheet 8'!AY68,'Input Sheet 9'!AY68,'Input Sheet 10'!AY68)</f>
        <v>0</v>
      </c>
      <c r="AU16" s="140">
        <f>-SUM('Input Sheet 1'!AZ68,'Input Sheet 2'!AZ68,'Input Sheet 3'!AZ68,'Input Sheet 4'!AZ68,'Input Sheet 5'!AZ68,'Input Sheet 6'!AZ68,'Input Sheet 7'!AZ68,'Input Sheet 8'!AZ68,'Input Sheet 9'!AZ68,'Input Sheet 10'!AZ68)</f>
        <v>0</v>
      </c>
      <c r="AV16" s="140">
        <f>-SUM('Input Sheet 1'!BA68,'Input Sheet 2'!BA68,'Input Sheet 3'!BA68,'Input Sheet 4'!BA68,'Input Sheet 5'!BA68,'Input Sheet 6'!BA68,'Input Sheet 7'!BA68,'Input Sheet 8'!BA68,'Input Sheet 9'!BA68,'Input Sheet 10'!BA68)</f>
        <v>0</v>
      </c>
      <c r="AW16" s="140">
        <f>-SUM('Input Sheet 1'!BB68,'Input Sheet 2'!BB68,'Input Sheet 3'!BB68,'Input Sheet 4'!BB68,'Input Sheet 5'!BB68,'Input Sheet 6'!BB68,'Input Sheet 7'!BB68,'Input Sheet 8'!BB68,'Input Sheet 9'!BB68,'Input Sheet 10'!BB68)</f>
        <v>0</v>
      </c>
      <c r="AX16" s="140">
        <f>-SUM('Input Sheet 1'!BC68,'Input Sheet 2'!BC68,'Input Sheet 3'!BC68,'Input Sheet 4'!BC68,'Input Sheet 5'!BC68,'Input Sheet 6'!BC68,'Input Sheet 7'!BC68,'Input Sheet 8'!BC68,'Input Sheet 9'!BC68,'Input Sheet 10'!BC68)</f>
        <v>0</v>
      </c>
      <c r="AY16" s="140">
        <f>-SUM('Input Sheet 1'!BD68,'Input Sheet 2'!BD68,'Input Sheet 3'!BD68,'Input Sheet 4'!BD68,'Input Sheet 5'!BD68,'Input Sheet 6'!BD68,'Input Sheet 7'!BD68,'Input Sheet 8'!BD68,'Input Sheet 9'!BD68,'Input Sheet 10'!BD68)</f>
        <v>0</v>
      </c>
      <c r="AZ16" s="140">
        <f>-SUM('Input Sheet 1'!BE68,'Input Sheet 2'!BE68,'Input Sheet 3'!BE68,'Input Sheet 4'!BE68,'Input Sheet 5'!BE68,'Input Sheet 6'!BE68,'Input Sheet 7'!BE68,'Input Sheet 8'!BE68,'Input Sheet 9'!BE68,'Input Sheet 10'!BE68)</f>
        <v>0</v>
      </c>
      <c r="BA16" s="140">
        <f>-SUM('Input Sheet 1'!BF68,'Input Sheet 2'!BF68,'Input Sheet 3'!BF68,'Input Sheet 4'!BF68,'Input Sheet 5'!BF68,'Input Sheet 6'!BF68,'Input Sheet 7'!BF68,'Input Sheet 8'!BF68,'Input Sheet 9'!BF68,'Input Sheet 10'!BF68)</f>
        <v>0</v>
      </c>
      <c r="BB16" s="140">
        <f>-SUM('Input Sheet 1'!BG68,'Input Sheet 2'!BG68,'Input Sheet 3'!BG68,'Input Sheet 4'!BG68,'Input Sheet 5'!BG68,'Input Sheet 6'!BG68,'Input Sheet 7'!BG68,'Input Sheet 8'!BG68,'Input Sheet 9'!BG68,'Input Sheet 10'!BG68)</f>
        <v>0</v>
      </c>
      <c r="BC16" s="140">
        <f>-SUM('Input Sheet 1'!BH68,'Input Sheet 2'!BH68,'Input Sheet 3'!BH68,'Input Sheet 4'!BH68,'Input Sheet 5'!BH68,'Input Sheet 6'!BH68,'Input Sheet 7'!BH68,'Input Sheet 8'!BH68,'Input Sheet 9'!BH68,'Input Sheet 10'!BH68)</f>
        <v>0</v>
      </c>
      <c r="BD16" s="140">
        <f>-SUM('Input Sheet 1'!BI68,'Input Sheet 2'!BI68,'Input Sheet 3'!BI68,'Input Sheet 4'!BI68,'Input Sheet 5'!BI68,'Input Sheet 6'!BI68,'Input Sheet 7'!BI68,'Input Sheet 8'!BI68,'Input Sheet 9'!BI68,'Input Sheet 10'!BI68)</f>
        <v>0</v>
      </c>
      <c r="BE16" s="140">
        <f>-SUM('Input Sheet 1'!BJ68,'Input Sheet 2'!BJ68,'Input Sheet 3'!BJ68,'Input Sheet 4'!BJ68,'Input Sheet 5'!BJ68,'Input Sheet 6'!BJ68,'Input Sheet 7'!BJ68,'Input Sheet 8'!BJ68,'Input Sheet 9'!BJ68,'Input Sheet 10'!BJ68)</f>
        <v>0</v>
      </c>
      <c r="BF16" s="140">
        <f>-SUM('Input Sheet 1'!BK68,'Input Sheet 2'!BK68,'Input Sheet 3'!BK68,'Input Sheet 4'!BK68,'Input Sheet 5'!BK68,'Input Sheet 6'!BK68,'Input Sheet 7'!BK68,'Input Sheet 8'!BK68,'Input Sheet 9'!BK68,'Input Sheet 10'!BK68)</f>
        <v>0</v>
      </c>
      <c r="BG16" s="140">
        <f>-SUM('Input Sheet 1'!BL68,'Input Sheet 2'!BL68,'Input Sheet 3'!BL68,'Input Sheet 4'!BL68,'Input Sheet 5'!BL68,'Input Sheet 6'!BL68,'Input Sheet 7'!BL68,'Input Sheet 8'!BL68,'Input Sheet 9'!BL68,'Input Sheet 10'!BL68)</f>
        <v>0</v>
      </c>
      <c r="BH16" s="140">
        <f>-SUM('Input Sheet 1'!BM68,'Input Sheet 2'!BM68,'Input Sheet 3'!BM68,'Input Sheet 4'!BM68,'Input Sheet 5'!BM68,'Input Sheet 6'!BM68,'Input Sheet 7'!BM68,'Input Sheet 8'!BM68,'Input Sheet 9'!BM68,'Input Sheet 10'!BM68)</f>
        <v>0</v>
      </c>
      <c r="BI16" s="140">
        <f>-SUM('Input Sheet 1'!BN68,'Input Sheet 2'!BN68,'Input Sheet 3'!BN68,'Input Sheet 4'!BN68,'Input Sheet 5'!BN68,'Input Sheet 6'!BN68,'Input Sheet 7'!BN68,'Input Sheet 8'!BN68,'Input Sheet 9'!BN68,'Input Sheet 10'!BN68)</f>
        <v>0</v>
      </c>
      <c r="BJ16" s="140">
        <f>-SUM('Input Sheet 1'!BO68,'Input Sheet 2'!BO68,'Input Sheet 3'!BO68,'Input Sheet 4'!BO68,'Input Sheet 5'!BO68,'Input Sheet 6'!BO68,'Input Sheet 7'!BO68,'Input Sheet 8'!BO68,'Input Sheet 9'!BO68,'Input Sheet 10'!BO68)</f>
        <v>0</v>
      </c>
      <c r="BK16" s="140">
        <f>-SUM('Input Sheet 1'!BP68,'Input Sheet 2'!BP68,'Input Sheet 3'!BP68,'Input Sheet 4'!BP68,'Input Sheet 5'!BP68,'Input Sheet 6'!BP68,'Input Sheet 7'!BP68,'Input Sheet 8'!BP68,'Input Sheet 9'!BP68,'Input Sheet 10'!BP68)</f>
        <v>0</v>
      </c>
      <c r="BL16" s="140">
        <f>-SUM('Input Sheet 1'!BQ68,'Input Sheet 2'!BQ68,'Input Sheet 3'!BQ68,'Input Sheet 4'!BQ68,'Input Sheet 5'!BQ68,'Input Sheet 6'!BQ68,'Input Sheet 7'!BQ68,'Input Sheet 8'!BQ68,'Input Sheet 9'!BQ68,'Input Sheet 10'!BQ68)</f>
        <v>0</v>
      </c>
      <c r="BM16" s="140">
        <f>-SUM('Input Sheet 1'!BR68,'Input Sheet 2'!BR68,'Input Sheet 3'!BR68,'Input Sheet 4'!BR68,'Input Sheet 5'!BR68,'Input Sheet 6'!BR68,'Input Sheet 7'!BR68,'Input Sheet 8'!BR68,'Input Sheet 9'!BR68,'Input Sheet 10'!BR68)</f>
        <v>0</v>
      </c>
      <c r="BN16" s="140">
        <f>-SUM('Input Sheet 1'!BS68,'Input Sheet 2'!BS68,'Input Sheet 3'!BS68,'Input Sheet 4'!BS68,'Input Sheet 5'!BS68,'Input Sheet 6'!BS68,'Input Sheet 7'!BS68,'Input Sheet 8'!BS68,'Input Sheet 9'!BS68,'Input Sheet 10'!BS68)</f>
        <v>0</v>
      </c>
      <c r="BO16" s="140">
        <f>-SUM('Input Sheet 1'!BT68,'Input Sheet 2'!BT68,'Input Sheet 3'!BT68,'Input Sheet 4'!BT68,'Input Sheet 5'!BT68,'Input Sheet 6'!BT68,'Input Sheet 7'!BT68,'Input Sheet 8'!BT68,'Input Sheet 9'!BT68,'Input Sheet 10'!BT68)</f>
        <v>0</v>
      </c>
      <c r="BP16" s="140">
        <f>-SUM('Input Sheet 1'!BU68,'Input Sheet 2'!BU68,'Input Sheet 3'!BU68,'Input Sheet 4'!BU68,'Input Sheet 5'!BU68,'Input Sheet 6'!BU68,'Input Sheet 7'!BU68,'Input Sheet 8'!BU68,'Input Sheet 9'!BU68,'Input Sheet 10'!BU68)</f>
        <v>0</v>
      </c>
      <c r="BQ16" s="140">
        <f>-SUM('Input Sheet 1'!BV68,'Input Sheet 2'!BV68,'Input Sheet 3'!BV68,'Input Sheet 4'!BV68,'Input Sheet 5'!BV68,'Input Sheet 6'!BV68,'Input Sheet 7'!BV68,'Input Sheet 8'!BV68,'Input Sheet 9'!BV68,'Input Sheet 10'!BV68)</f>
        <v>0</v>
      </c>
      <c r="BR16" s="140">
        <f>-SUM('Input Sheet 1'!BW68,'Input Sheet 2'!BW68,'Input Sheet 3'!BW68,'Input Sheet 4'!BW68,'Input Sheet 5'!BW68,'Input Sheet 6'!BW68,'Input Sheet 7'!BW68,'Input Sheet 8'!BW68,'Input Sheet 9'!BW68,'Input Sheet 10'!BW68)</f>
        <v>0</v>
      </c>
      <c r="BS16" s="140">
        <f>-SUM('Input Sheet 1'!BX68,'Input Sheet 2'!BX68,'Input Sheet 3'!BX68,'Input Sheet 4'!BX68,'Input Sheet 5'!BX68,'Input Sheet 6'!BX68,'Input Sheet 7'!BX68,'Input Sheet 8'!BX68,'Input Sheet 9'!BX68,'Input Sheet 10'!BX68)</f>
        <v>0</v>
      </c>
      <c r="BT16" s="140">
        <f>-SUM('Input Sheet 1'!BY68,'Input Sheet 2'!BY68,'Input Sheet 3'!BY68,'Input Sheet 4'!BY68,'Input Sheet 5'!BY68,'Input Sheet 6'!BY68,'Input Sheet 7'!BY68,'Input Sheet 8'!BY68,'Input Sheet 9'!BY68,'Input Sheet 10'!BY68)</f>
        <v>0</v>
      </c>
      <c r="BU16" s="140">
        <f>-SUM('Input Sheet 1'!BZ68,'Input Sheet 2'!BZ68,'Input Sheet 3'!BZ68,'Input Sheet 4'!BZ68,'Input Sheet 5'!BZ68,'Input Sheet 6'!BZ68,'Input Sheet 7'!BZ68,'Input Sheet 8'!BZ68,'Input Sheet 9'!BZ68,'Input Sheet 10'!BZ68)</f>
        <v>0</v>
      </c>
      <c r="BV16" s="140">
        <f>-SUM('Input Sheet 1'!CA68,'Input Sheet 2'!CA68,'Input Sheet 3'!CA68,'Input Sheet 4'!CA68,'Input Sheet 5'!CA68,'Input Sheet 6'!CA68,'Input Sheet 7'!CA68,'Input Sheet 8'!CA68,'Input Sheet 9'!CA68,'Input Sheet 10'!CA68)</f>
        <v>0</v>
      </c>
      <c r="BW16" s="140">
        <f>-SUM('Input Sheet 1'!CB68,'Input Sheet 2'!CB68,'Input Sheet 3'!CB68,'Input Sheet 4'!CB68,'Input Sheet 5'!CB68,'Input Sheet 6'!CB68,'Input Sheet 7'!CB68,'Input Sheet 8'!CB68,'Input Sheet 9'!CB68,'Input Sheet 10'!CB68)</f>
        <v>0</v>
      </c>
      <c r="BX16" s="140">
        <f>-SUM('Input Sheet 1'!CC68,'Input Sheet 2'!CC68,'Input Sheet 3'!CC68,'Input Sheet 4'!CC68,'Input Sheet 5'!CC68,'Input Sheet 6'!CC68,'Input Sheet 7'!CC68,'Input Sheet 8'!CC68,'Input Sheet 9'!CC68,'Input Sheet 10'!CC68)</f>
        <v>0</v>
      </c>
      <c r="BY16" s="140">
        <f>-SUM('Input Sheet 1'!CD68,'Input Sheet 2'!CD68,'Input Sheet 3'!CD68,'Input Sheet 4'!CD68,'Input Sheet 5'!CD68,'Input Sheet 6'!CD68,'Input Sheet 7'!CD68,'Input Sheet 8'!CD68,'Input Sheet 9'!CD68,'Input Sheet 10'!CD68)</f>
        <v>0</v>
      </c>
      <c r="BZ16" s="140">
        <f>-SUM('Input Sheet 1'!CE68,'Input Sheet 2'!CE68,'Input Sheet 3'!CE68,'Input Sheet 4'!CE68,'Input Sheet 5'!CE68,'Input Sheet 6'!CE68,'Input Sheet 7'!CE68,'Input Sheet 8'!CE68,'Input Sheet 9'!CE68,'Input Sheet 10'!CE68)</f>
        <v>0</v>
      </c>
      <c r="CA16" s="140">
        <f>-SUM('Input Sheet 1'!CF68,'Input Sheet 2'!CF68,'Input Sheet 3'!CF68,'Input Sheet 4'!CF68,'Input Sheet 5'!CF68,'Input Sheet 6'!CF68,'Input Sheet 7'!CF68,'Input Sheet 8'!CF68,'Input Sheet 9'!CF68,'Input Sheet 10'!CF68)</f>
        <v>0</v>
      </c>
      <c r="CB16" s="140">
        <f>-SUM('Input Sheet 1'!CG68,'Input Sheet 2'!CG68,'Input Sheet 3'!CG68,'Input Sheet 4'!CG68,'Input Sheet 5'!CG68,'Input Sheet 6'!CG68,'Input Sheet 7'!CG68,'Input Sheet 8'!CG68,'Input Sheet 9'!CG68,'Input Sheet 10'!CG68)</f>
        <v>0</v>
      </c>
      <c r="CC16" s="140">
        <f>-SUM('Input Sheet 1'!CH68,'Input Sheet 2'!CH68,'Input Sheet 3'!CH68,'Input Sheet 4'!CH68,'Input Sheet 5'!CH68,'Input Sheet 6'!CH68,'Input Sheet 7'!CH68,'Input Sheet 8'!CH68,'Input Sheet 9'!CH68,'Input Sheet 10'!CH68)</f>
        <v>0</v>
      </c>
      <c r="CD16" s="140">
        <f>-SUM('Input Sheet 1'!CI68,'Input Sheet 2'!CI68,'Input Sheet 3'!CI68,'Input Sheet 4'!CI68,'Input Sheet 5'!CI68,'Input Sheet 6'!CI68,'Input Sheet 7'!CI68,'Input Sheet 8'!CI68,'Input Sheet 9'!CI68,'Input Sheet 10'!CI68)</f>
        <v>0</v>
      </c>
      <c r="CE16" s="140">
        <f>-SUM('Input Sheet 1'!CJ68,'Input Sheet 2'!CJ68,'Input Sheet 3'!CJ68,'Input Sheet 4'!CJ68,'Input Sheet 5'!CJ68,'Input Sheet 6'!CJ68,'Input Sheet 7'!CJ68,'Input Sheet 8'!CJ68,'Input Sheet 9'!CJ68,'Input Sheet 10'!CJ68)</f>
        <v>0</v>
      </c>
      <c r="CF16" s="140">
        <f>-SUM('Input Sheet 1'!CK68,'Input Sheet 2'!CK68,'Input Sheet 3'!CK68,'Input Sheet 4'!CK68,'Input Sheet 5'!CK68,'Input Sheet 6'!CK68,'Input Sheet 7'!CK68,'Input Sheet 8'!CK68,'Input Sheet 9'!CK68,'Input Sheet 10'!CK68)</f>
        <v>0</v>
      </c>
      <c r="CG16" s="140">
        <f>-SUM('Input Sheet 1'!CL68,'Input Sheet 2'!CL68,'Input Sheet 3'!CL68,'Input Sheet 4'!CL68,'Input Sheet 5'!CL68,'Input Sheet 6'!CL68,'Input Sheet 7'!CL68,'Input Sheet 8'!CL68,'Input Sheet 9'!CL68,'Input Sheet 10'!CL68)</f>
        <v>0</v>
      </c>
      <c r="CH16" s="140">
        <f>-SUM('Input Sheet 1'!CM68,'Input Sheet 2'!CM68,'Input Sheet 3'!CM68,'Input Sheet 4'!CM68,'Input Sheet 5'!CM68,'Input Sheet 6'!CM68,'Input Sheet 7'!CM68,'Input Sheet 8'!CM68,'Input Sheet 9'!CM68,'Input Sheet 10'!CM68)</f>
        <v>0</v>
      </c>
      <c r="CI16" s="140">
        <f>-SUM('Input Sheet 1'!CN68,'Input Sheet 2'!CN68,'Input Sheet 3'!CN68,'Input Sheet 4'!CN68,'Input Sheet 5'!CN68,'Input Sheet 6'!CN68,'Input Sheet 7'!CN68,'Input Sheet 8'!CN68,'Input Sheet 9'!CN68,'Input Sheet 10'!CN68)</f>
        <v>0</v>
      </c>
      <c r="CJ16" s="140">
        <f>-SUM('Input Sheet 1'!CO68,'Input Sheet 2'!CO68,'Input Sheet 3'!CO68,'Input Sheet 4'!CO68,'Input Sheet 5'!CO68,'Input Sheet 6'!CO68,'Input Sheet 7'!CO68,'Input Sheet 8'!CO68,'Input Sheet 9'!CO68,'Input Sheet 10'!CO68)</f>
        <v>0</v>
      </c>
      <c r="CK16" s="140">
        <f>-SUM('Input Sheet 1'!CP68,'Input Sheet 2'!CP68,'Input Sheet 3'!CP68,'Input Sheet 4'!CP68,'Input Sheet 5'!CP68,'Input Sheet 6'!CP68,'Input Sheet 7'!CP68,'Input Sheet 8'!CP68,'Input Sheet 9'!CP68,'Input Sheet 10'!CP68)</f>
        <v>0</v>
      </c>
      <c r="CL16" s="140">
        <f>-SUM('Input Sheet 1'!CQ68,'Input Sheet 2'!CQ68,'Input Sheet 3'!CQ68,'Input Sheet 4'!CQ68,'Input Sheet 5'!CQ68,'Input Sheet 6'!CQ68,'Input Sheet 7'!CQ68,'Input Sheet 8'!CQ68,'Input Sheet 9'!CQ68,'Input Sheet 10'!CQ68)</f>
        <v>0</v>
      </c>
      <c r="CM16" s="140">
        <f>-SUM('Input Sheet 1'!CR68,'Input Sheet 2'!CR68,'Input Sheet 3'!CR68,'Input Sheet 4'!CR68,'Input Sheet 5'!CR68,'Input Sheet 6'!CR68,'Input Sheet 7'!CR68,'Input Sheet 8'!CR68,'Input Sheet 9'!CR68,'Input Sheet 10'!CR68)</f>
        <v>0</v>
      </c>
      <c r="CN16" s="140">
        <f>-SUM('Input Sheet 1'!CS68,'Input Sheet 2'!CS68,'Input Sheet 3'!CS68,'Input Sheet 4'!CS68,'Input Sheet 5'!CS68,'Input Sheet 6'!CS68,'Input Sheet 7'!CS68,'Input Sheet 8'!CS68,'Input Sheet 9'!CS68,'Input Sheet 10'!CS68)</f>
        <v>0</v>
      </c>
      <c r="CO16" s="140">
        <f>-SUM('Input Sheet 1'!CT68,'Input Sheet 2'!CT68,'Input Sheet 3'!CT68,'Input Sheet 4'!CT68,'Input Sheet 5'!CT68,'Input Sheet 6'!CT68,'Input Sheet 7'!CT68,'Input Sheet 8'!CT68,'Input Sheet 9'!CT68,'Input Sheet 10'!CT68)</f>
        <v>0</v>
      </c>
      <c r="CP16" s="140">
        <f>-SUM('Input Sheet 1'!CU68,'Input Sheet 2'!CU68,'Input Sheet 3'!CU68,'Input Sheet 4'!CU68,'Input Sheet 5'!CU68,'Input Sheet 6'!CU68,'Input Sheet 7'!CU68,'Input Sheet 8'!CU68,'Input Sheet 9'!CU68,'Input Sheet 10'!CU68)</f>
        <v>0</v>
      </c>
      <c r="CQ16" s="140">
        <f>-SUM('Input Sheet 1'!CV68,'Input Sheet 2'!CV68,'Input Sheet 3'!CV68,'Input Sheet 4'!CV68,'Input Sheet 5'!CV68,'Input Sheet 6'!CV68,'Input Sheet 7'!CV68,'Input Sheet 8'!CV68,'Input Sheet 9'!CV68,'Input Sheet 10'!CV68)</f>
        <v>0</v>
      </c>
      <c r="CR16" s="140">
        <f>-SUM('Input Sheet 1'!CW68,'Input Sheet 2'!CW68,'Input Sheet 3'!CW68,'Input Sheet 4'!CW68,'Input Sheet 5'!CW68,'Input Sheet 6'!CW68,'Input Sheet 7'!CW68,'Input Sheet 8'!CW68,'Input Sheet 9'!CW68,'Input Sheet 10'!CW68)</f>
        <v>0</v>
      </c>
      <c r="CS16" s="140">
        <f>-SUM('Input Sheet 1'!CX68,'Input Sheet 2'!CX68,'Input Sheet 3'!CX68,'Input Sheet 4'!CX68,'Input Sheet 5'!CX68,'Input Sheet 6'!CX68,'Input Sheet 7'!CX68,'Input Sheet 8'!CX68,'Input Sheet 9'!CX68,'Input Sheet 10'!CX68)</f>
        <v>0</v>
      </c>
      <c r="CT16" s="140">
        <f>-SUM('Input Sheet 1'!CY68,'Input Sheet 2'!CY68,'Input Sheet 3'!CY68,'Input Sheet 4'!CY68,'Input Sheet 5'!CY68,'Input Sheet 6'!CY68,'Input Sheet 7'!CY68,'Input Sheet 8'!CY68,'Input Sheet 9'!CY68,'Input Sheet 10'!CY68)</f>
        <v>0</v>
      </c>
      <c r="CU16" s="140">
        <f>-SUM('Input Sheet 1'!CZ68,'Input Sheet 2'!CZ68,'Input Sheet 3'!CZ68,'Input Sheet 4'!CZ68,'Input Sheet 5'!CZ68,'Input Sheet 6'!CZ68,'Input Sheet 7'!CZ68,'Input Sheet 8'!CZ68,'Input Sheet 9'!CZ68,'Input Sheet 10'!CZ68)</f>
        <v>0</v>
      </c>
      <c r="CV16" s="140">
        <f>-SUM('Input Sheet 1'!DA68,'Input Sheet 2'!DA68,'Input Sheet 3'!DA68,'Input Sheet 4'!DA68,'Input Sheet 5'!DA68,'Input Sheet 6'!DA68,'Input Sheet 7'!DA68,'Input Sheet 8'!DA68,'Input Sheet 9'!DA68,'Input Sheet 10'!DA68)</f>
        <v>0</v>
      </c>
      <c r="CW16" s="140">
        <f>-SUM('Input Sheet 1'!DB68,'Input Sheet 2'!DB68,'Input Sheet 3'!DB68,'Input Sheet 4'!DB68,'Input Sheet 5'!DB68,'Input Sheet 6'!DB68,'Input Sheet 7'!DB68,'Input Sheet 8'!DB68,'Input Sheet 9'!DB68,'Input Sheet 10'!DB68)</f>
        <v>0</v>
      </c>
      <c r="CX16" s="140">
        <f>-SUM('Input Sheet 1'!DC68,'Input Sheet 2'!DC68,'Input Sheet 3'!DC68,'Input Sheet 4'!DC68,'Input Sheet 5'!DC68,'Input Sheet 6'!DC68,'Input Sheet 7'!DC68,'Input Sheet 8'!DC68,'Input Sheet 9'!DC68,'Input Sheet 10'!DC68)</f>
        <v>0</v>
      </c>
      <c r="CY16" s="140">
        <f>-SUM('Input Sheet 1'!DD68,'Input Sheet 2'!DD68,'Input Sheet 3'!DD68,'Input Sheet 4'!DD68,'Input Sheet 5'!DD68,'Input Sheet 6'!DD68,'Input Sheet 7'!DD68,'Input Sheet 8'!DD68,'Input Sheet 9'!DD68,'Input Sheet 10'!DD68)</f>
        <v>0</v>
      </c>
      <c r="CZ16" s="140">
        <f>-SUM('Input Sheet 1'!DE68,'Input Sheet 2'!DE68,'Input Sheet 3'!DE68,'Input Sheet 4'!DE68,'Input Sheet 5'!DE68,'Input Sheet 6'!DE68,'Input Sheet 7'!DE68,'Input Sheet 8'!DE68,'Input Sheet 9'!DE68,'Input Sheet 10'!DE68)</f>
        <v>0</v>
      </c>
      <c r="DA16" s="4"/>
    </row>
    <row r="17" spans="1:105" x14ac:dyDescent="0.25">
      <c r="A17" s="4"/>
      <c r="B17" s="1" t="s">
        <v>85</v>
      </c>
      <c r="C17" s="138">
        <f t="shared" si="94"/>
        <v>0</v>
      </c>
      <c r="D17" s="132"/>
      <c r="E17" s="139">
        <f>SUM('Input Sheet 1'!J106,'Input Sheet 2'!J106,'Input Sheet 3'!J106,'Input Sheet 4'!J106,'Input Sheet 5'!J106,'Input Sheet 6'!J106,'Input Sheet 7'!J106,'Input Sheet 8'!J106,'Input Sheet 9'!J106,'Input Sheet 10'!J106)</f>
        <v>0</v>
      </c>
      <c r="F17" s="140">
        <f>SUM('Input Sheet 1'!K106,'Input Sheet 2'!K106,'Input Sheet 3'!K106,'Input Sheet 4'!K106,'Input Sheet 5'!K106,'Input Sheet 6'!K106,'Input Sheet 7'!K106,'Input Sheet 8'!K106,'Input Sheet 9'!K106,'Input Sheet 10'!K106)</f>
        <v>0</v>
      </c>
      <c r="G17" s="140">
        <f>SUM('Input Sheet 1'!L106,'Input Sheet 2'!L106,'Input Sheet 3'!L106,'Input Sheet 4'!L106,'Input Sheet 5'!L106,'Input Sheet 6'!L106,'Input Sheet 7'!L106,'Input Sheet 8'!L106,'Input Sheet 9'!L106,'Input Sheet 10'!L106)</f>
        <v>0</v>
      </c>
      <c r="H17" s="140">
        <f>SUM('Input Sheet 1'!M106,'Input Sheet 2'!M106,'Input Sheet 3'!M106,'Input Sheet 4'!M106,'Input Sheet 5'!M106,'Input Sheet 6'!M106,'Input Sheet 7'!M106,'Input Sheet 8'!M106,'Input Sheet 9'!M106,'Input Sheet 10'!M106)</f>
        <v>0</v>
      </c>
      <c r="I17" s="140">
        <f>SUM('Input Sheet 1'!N106,'Input Sheet 2'!N106,'Input Sheet 3'!N106,'Input Sheet 4'!N106,'Input Sheet 5'!N106,'Input Sheet 6'!N106,'Input Sheet 7'!N106,'Input Sheet 8'!N106,'Input Sheet 9'!N106,'Input Sheet 10'!N106)</f>
        <v>0</v>
      </c>
      <c r="J17" s="140">
        <f>SUM('Input Sheet 1'!O106,'Input Sheet 2'!O106,'Input Sheet 3'!O106,'Input Sheet 4'!O106,'Input Sheet 5'!O106,'Input Sheet 6'!O106,'Input Sheet 7'!O106,'Input Sheet 8'!O106,'Input Sheet 9'!O106,'Input Sheet 10'!O106)</f>
        <v>0</v>
      </c>
      <c r="K17" s="140">
        <f>SUM('Input Sheet 1'!P106,'Input Sheet 2'!P106,'Input Sheet 3'!P106,'Input Sheet 4'!P106,'Input Sheet 5'!P106,'Input Sheet 6'!P106,'Input Sheet 7'!P106,'Input Sheet 8'!P106,'Input Sheet 9'!P106,'Input Sheet 10'!P106)</f>
        <v>0</v>
      </c>
      <c r="L17" s="140">
        <f>SUM('Input Sheet 1'!Q106,'Input Sheet 2'!Q106,'Input Sheet 3'!Q106,'Input Sheet 4'!Q106,'Input Sheet 5'!Q106,'Input Sheet 6'!Q106,'Input Sheet 7'!Q106,'Input Sheet 8'!Q106,'Input Sheet 9'!Q106,'Input Sheet 10'!Q106)</f>
        <v>0</v>
      </c>
      <c r="M17" s="140">
        <f>SUM('Input Sheet 1'!R106,'Input Sheet 2'!R106,'Input Sheet 3'!R106,'Input Sheet 4'!R106,'Input Sheet 5'!R106,'Input Sheet 6'!R106,'Input Sheet 7'!R106,'Input Sheet 8'!R106,'Input Sheet 9'!R106,'Input Sheet 10'!R106)</f>
        <v>0</v>
      </c>
      <c r="N17" s="140">
        <f>SUM('Input Sheet 1'!S106,'Input Sheet 2'!S106,'Input Sheet 3'!S106,'Input Sheet 4'!S106,'Input Sheet 5'!S106,'Input Sheet 6'!S106,'Input Sheet 7'!S106,'Input Sheet 8'!S106,'Input Sheet 9'!S106,'Input Sheet 10'!S106)</f>
        <v>0</v>
      </c>
      <c r="O17" s="140">
        <f>SUM('Input Sheet 1'!T106,'Input Sheet 2'!T106,'Input Sheet 3'!T106,'Input Sheet 4'!T106,'Input Sheet 5'!T106,'Input Sheet 6'!T106,'Input Sheet 7'!T106,'Input Sheet 8'!T106,'Input Sheet 9'!T106,'Input Sheet 10'!T106)</f>
        <v>0</v>
      </c>
      <c r="P17" s="140">
        <f>SUM('Input Sheet 1'!U106,'Input Sheet 2'!U106,'Input Sheet 3'!U106,'Input Sheet 4'!U106,'Input Sheet 5'!U106,'Input Sheet 6'!U106,'Input Sheet 7'!U106,'Input Sheet 8'!U106,'Input Sheet 9'!U106,'Input Sheet 10'!U106)</f>
        <v>0</v>
      </c>
      <c r="Q17" s="140">
        <f>SUM('Input Sheet 1'!V106,'Input Sheet 2'!V106,'Input Sheet 3'!V106,'Input Sheet 4'!V106,'Input Sheet 5'!V106,'Input Sheet 6'!V106,'Input Sheet 7'!V106,'Input Sheet 8'!V106,'Input Sheet 9'!V106,'Input Sheet 10'!V106)</f>
        <v>0</v>
      </c>
      <c r="R17" s="140">
        <f>SUM('Input Sheet 1'!W106,'Input Sheet 2'!W106,'Input Sheet 3'!W106,'Input Sheet 4'!W106,'Input Sheet 5'!W106,'Input Sheet 6'!W106,'Input Sheet 7'!W106,'Input Sheet 8'!W106,'Input Sheet 9'!W106,'Input Sheet 10'!W106)</f>
        <v>0</v>
      </c>
      <c r="S17" s="140">
        <f>SUM('Input Sheet 1'!X106,'Input Sheet 2'!X106,'Input Sheet 3'!X106,'Input Sheet 4'!X106,'Input Sheet 5'!X106,'Input Sheet 6'!X106,'Input Sheet 7'!X106,'Input Sheet 8'!X106,'Input Sheet 9'!X106,'Input Sheet 10'!X106)</f>
        <v>0</v>
      </c>
      <c r="T17" s="140">
        <f>SUM('Input Sheet 1'!Y106,'Input Sheet 2'!Y106,'Input Sheet 3'!Y106,'Input Sheet 4'!Y106,'Input Sheet 5'!Y106,'Input Sheet 6'!Y106,'Input Sheet 7'!Y106,'Input Sheet 8'!Y106,'Input Sheet 9'!Y106,'Input Sheet 10'!Y106)</f>
        <v>0</v>
      </c>
      <c r="U17" s="140">
        <f>SUM('Input Sheet 1'!Z106,'Input Sheet 2'!Z106,'Input Sheet 3'!Z106,'Input Sheet 4'!Z106,'Input Sheet 5'!Z106,'Input Sheet 6'!Z106,'Input Sheet 7'!Z106,'Input Sheet 8'!Z106,'Input Sheet 9'!Z106,'Input Sheet 10'!Z106)</f>
        <v>0</v>
      </c>
      <c r="V17" s="140">
        <f>SUM('Input Sheet 1'!AA106,'Input Sheet 2'!AA106,'Input Sheet 3'!AA106,'Input Sheet 4'!AA106,'Input Sheet 5'!AA106,'Input Sheet 6'!AA106,'Input Sheet 7'!AA106,'Input Sheet 8'!AA106,'Input Sheet 9'!AA106,'Input Sheet 10'!AA106)</f>
        <v>0</v>
      </c>
      <c r="W17" s="140">
        <f>SUM('Input Sheet 1'!AB106,'Input Sheet 2'!AB106,'Input Sheet 3'!AB106,'Input Sheet 4'!AB106,'Input Sheet 5'!AB106,'Input Sheet 6'!AB106,'Input Sheet 7'!AB106,'Input Sheet 8'!AB106,'Input Sheet 9'!AB106,'Input Sheet 10'!AB106)</f>
        <v>0</v>
      </c>
      <c r="X17" s="140">
        <f>SUM('Input Sheet 1'!AC106,'Input Sheet 2'!AC106,'Input Sheet 3'!AC106,'Input Sheet 4'!AC106,'Input Sheet 5'!AC106,'Input Sheet 6'!AC106,'Input Sheet 7'!AC106,'Input Sheet 8'!AC106,'Input Sheet 9'!AC106,'Input Sheet 10'!AC106)</f>
        <v>0</v>
      </c>
      <c r="Y17" s="140">
        <f>SUM('Input Sheet 1'!AD106,'Input Sheet 2'!AD106,'Input Sheet 3'!AD106,'Input Sheet 4'!AD106,'Input Sheet 5'!AD106,'Input Sheet 6'!AD106,'Input Sheet 7'!AD106,'Input Sheet 8'!AD106,'Input Sheet 9'!AD106,'Input Sheet 10'!AD106)</f>
        <v>0</v>
      </c>
      <c r="Z17" s="140">
        <f>SUM('Input Sheet 1'!AE106,'Input Sheet 2'!AE106,'Input Sheet 3'!AE106,'Input Sheet 4'!AE106,'Input Sheet 5'!AE106,'Input Sheet 6'!AE106,'Input Sheet 7'!AE106,'Input Sheet 8'!AE106,'Input Sheet 9'!AE106,'Input Sheet 10'!AE106)</f>
        <v>0</v>
      </c>
      <c r="AA17" s="140">
        <f>SUM('Input Sheet 1'!AF106,'Input Sheet 2'!AF106,'Input Sheet 3'!AF106,'Input Sheet 4'!AF106,'Input Sheet 5'!AF106,'Input Sheet 6'!AF106,'Input Sheet 7'!AF106,'Input Sheet 8'!AF106,'Input Sheet 9'!AF106,'Input Sheet 10'!AF106)</f>
        <v>0</v>
      </c>
      <c r="AB17" s="140">
        <f>SUM('Input Sheet 1'!AG106,'Input Sheet 2'!AG106,'Input Sheet 3'!AG106,'Input Sheet 4'!AG106,'Input Sheet 5'!AG106,'Input Sheet 6'!AG106,'Input Sheet 7'!AG106,'Input Sheet 8'!AG106,'Input Sheet 9'!AG106,'Input Sheet 10'!AG106)</f>
        <v>0</v>
      </c>
      <c r="AC17" s="140">
        <f>SUM('Input Sheet 1'!AH106,'Input Sheet 2'!AH106,'Input Sheet 3'!AH106,'Input Sheet 4'!AH106,'Input Sheet 5'!AH106,'Input Sheet 6'!AH106,'Input Sheet 7'!AH106,'Input Sheet 8'!AH106,'Input Sheet 9'!AH106,'Input Sheet 10'!AH106)</f>
        <v>0</v>
      </c>
      <c r="AD17" s="140">
        <f>SUM('Input Sheet 1'!AI106,'Input Sheet 2'!AI106,'Input Sheet 3'!AI106,'Input Sheet 4'!AI106,'Input Sheet 5'!AI106,'Input Sheet 6'!AI106,'Input Sheet 7'!AI106,'Input Sheet 8'!AI106,'Input Sheet 9'!AI106,'Input Sheet 10'!AI106)</f>
        <v>0</v>
      </c>
      <c r="AE17" s="140">
        <f>SUM('Input Sheet 1'!AJ106,'Input Sheet 2'!AJ106,'Input Sheet 3'!AJ106,'Input Sheet 4'!AJ106,'Input Sheet 5'!AJ106,'Input Sheet 6'!AJ106,'Input Sheet 7'!AJ106,'Input Sheet 8'!AJ106,'Input Sheet 9'!AJ106,'Input Sheet 10'!AJ106)</f>
        <v>0</v>
      </c>
      <c r="AF17" s="140">
        <f>SUM('Input Sheet 1'!AK106,'Input Sheet 2'!AK106,'Input Sheet 3'!AK106,'Input Sheet 4'!AK106,'Input Sheet 5'!AK106,'Input Sheet 6'!AK106,'Input Sheet 7'!AK106,'Input Sheet 8'!AK106,'Input Sheet 9'!AK106,'Input Sheet 10'!AK106)</f>
        <v>0</v>
      </c>
      <c r="AG17" s="140">
        <f>SUM('Input Sheet 1'!AL106,'Input Sheet 2'!AL106,'Input Sheet 3'!AL106,'Input Sheet 4'!AL106,'Input Sheet 5'!AL106,'Input Sheet 6'!AL106,'Input Sheet 7'!AL106,'Input Sheet 8'!AL106,'Input Sheet 9'!AL106,'Input Sheet 10'!AL106)</f>
        <v>0</v>
      </c>
      <c r="AH17" s="140">
        <f>SUM('Input Sheet 1'!AM106,'Input Sheet 2'!AM106,'Input Sheet 3'!AM106,'Input Sheet 4'!AM106,'Input Sheet 5'!AM106,'Input Sheet 6'!AM106,'Input Sheet 7'!AM106,'Input Sheet 8'!AM106,'Input Sheet 9'!AM106,'Input Sheet 10'!AM106)</f>
        <v>0</v>
      </c>
      <c r="AI17" s="140">
        <f>SUM('Input Sheet 1'!AN106,'Input Sheet 2'!AN106,'Input Sheet 3'!AN106,'Input Sheet 4'!AN106,'Input Sheet 5'!AN106,'Input Sheet 6'!AN106,'Input Sheet 7'!AN106,'Input Sheet 8'!AN106,'Input Sheet 9'!AN106,'Input Sheet 10'!AN106)</f>
        <v>0</v>
      </c>
      <c r="AJ17" s="140">
        <f>SUM('Input Sheet 1'!AO106,'Input Sheet 2'!AO106,'Input Sheet 3'!AO106,'Input Sheet 4'!AO106,'Input Sheet 5'!AO106,'Input Sheet 6'!AO106,'Input Sheet 7'!AO106,'Input Sheet 8'!AO106,'Input Sheet 9'!AO106,'Input Sheet 10'!AO106)</f>
        <v>0</v>
      </c>
      <c r="AK17" s="140">
        <f>SUM('Input Sheet 1'!AP106,'Input Sheet 2'!AP106,'Input Sheet 3'!AP106,'Input Sheet 4'!AP106,'Input Sheet 5'!AP106,'Input Sheet 6'!AP106,'Input Sheet 7'!AP106,'Input Sheet 8'!AP106,'Input Sheet 9'!AP106,'Input Sheet 10'!AP106)</f>
        <v>0</v>
      </c>
      <c r="AL17" s="140">
        <f>SUM('Input Sheet 1'!AQ106,'Input Sheet 2'!AQ106,'Input Sheet 3'!AQ106,'Input Sheet 4'!AQ106,'Input Sheet 5'!AQ106,'Input Sheet 6'!AQ106,'Input Sheet 7'!AQ106,'Input Sheet 8'!AQ106,'Input Sheet 9'!AQ106,'Input Sheet 10'!AQ106)</f>
        <v>0</v>
      </c>
      <c r="AM17" s="140">
        <f>SUM('Input Sheet 1'!AR106,'Input Sheet 2'!AR106,'Input Sheet 3'!AR106,'Input Sheet 4'!AR106,'Input Sheet 5'!AR106,'Input Sheet 6'!AR106,'Input Sheet 7'!AR106,'Input Sheet 8'!AR106,'Input Sheet 9'!AR106,'Input Sheet 10'!AR106)</f>
        <v>0</v>
      </c>
      <c r="AN17" s="140">
        <f>SUM('Input Sheet 1'!AS106,'Input Sheet 2'!AS106,'Input Sheet 3'!AS106,'Input Sheet 4'!AS106,'Input Sheet 5'!AS106,'Input Sheet 6'!AS106,'Input Sheet 7'!AS106,'Input Sheet 8'!AS106,'Input Sheet 9'!AS106,'Input Sheet 10'!AS106)</f>
        <v>0</v>
      </c>
      <c r="AO17" s="140">
        <f>SUM('Input Sheet 1'!AT106,'Input Sheet 2'!AT106,'Input Sheet 3'!AT106,'Input Sheet 4'!AT106,'Input Sheet 5'!AT106,'Input Sheet 6'!AT106,'Input Sheet 7'!AT106,'Input Sheet 8'!AT106,'Input Sheet 9'!AT106,'Input Sheet 10'!AT106)</f>
        <v>0</v>
      </c>
      <c r="AP17" s="140">
        <f>SUM('Input Sheet 1'!AU106,'Input Sheet 2'!AU106,'Input Sheet 3'!AU106,'Input Sheet 4'!AU106,'Input Sheet 5'!AU106,'Input Sheet 6'!AU106,'Input Sheet 7'!AU106,'Input Sheet 8'!AU106,'Input Sheet 9'!AU106,'Input Sheet 10'!AU106)</f>
        <v>0</v>
      </c>
      <c r="AQ17" s="140">
        <f>SUM('Input Sheet 1'!AV106,'Input Sheet 2'!AV106,'Input Sheet 3'!AV106,'Input Sheet 4'!AV106,'Input Sheet 5'!AV106,'Input Sheet 6'!AV106,'Input Sheet 7'!AV106,'Input Sheet 8'!AV106,'Input Sheet 9'!AV106,'Input Sheet 10'!AV106)</f>
        <v>0</v>
      </c>
      <c r="AR17" s="140">
        <f>SUM('Input Sheet 1'!AW106,'Input Sheet 2'!AW106,'Input Sheet 3'!AW106,'Input Sheet 4'!AW106,'Input Sheet 5'!AW106,'Input Sheet 6'!AW106,'Input Sheet 7'!AW106,'Input Sheet 8'!AW106,'Input Sheet 9'!AW106,'Input Sheet 10'!AW106)</f>
        <v>0</v>
      </c>
      <c r="AS17" s="140">
        <f>SUM('Input Sheet 1'!AX106,'Input Sheet 2'!AX106,'Input Sheet 3'!AX106,'Input Sheet 4'!AX106,'Input Sheet 5'!AX106,'Input Sheet 6'!AX106,'Input Sheet 7'!AX106,'Input Sheet 8'!AX106,'Input Sheet 9'!AX106,'Input Sheet 10'!AX106)</f>
        <v>0</v>
      </c>
      <c r="AT17" s="140">
        <f>SUM('Input Sheet 1'!AY106,'Input Sheet 2'!AY106,'Input Sheet 3'!AY106,'Input Sheet 4'!AY106,'Input Sheet 5'!AY106,'Input Sheet 6'!AY106,'Input Sheet 7'!AY106,'Input Sheet 8'!AY106,'Input Sheet 9'!AY106,'Input Sheet 10'!AY106)</f>
        <v>0</v>
      </c>
      <c r="AU17" s="140">
        <f>SUM('Input Sheet 1'!AZ106,'Input Sheet 2'!AZ106,'Input Sheet 3'!AZ106,'Input Sheet 4'!AZ106,'Input Sheet 5'!AZ106,'Input Sheet 6'!AZ106,'Input Sheet 7'!AZ106,'Input Sheet 8'!AZ106,'Input Sheet 9'!AZ106,'Input Sheet 10'!AZ106)</f>
        <v>0</v>
      </c>
      <c r="AV17" s="140">
        <f>SUM('Input Sheet 1'!BA106,'Input Sheet 2'!BA106,'Input Sheet 3'!BA106,'Input Sheet 4'!BA106,'Input Sheet 5'!BA106,'Input Sheet 6'!BA106,'Input Sheet 7'!BA106,'Input Sheet 8'!BA106,'Input Sheet 9'!BA106,'Input Sheet 10'!BA106)</f>
        <v>0</v>
      </c>
      <c r="AW17" s="140">
        <f>SUM('Input Sheet 1'!BB106,'Input Sheet 2'!BB106,'Input Sheet 3'!BB106,'Input Sheet 4'!BB106,'Input Sheet 5'!BB106,'Input Sheet 6'!BB106,'Input Sheet 7'!BB106,'Input Sheet 8'!BB106,'Input Sheet 9'!BB106,'Input Sheet 10'!BB106)</f>
        <v>0</v>
      </c>
      <c r="AX17" s="140">
        <f>SUM('Input Sheet 1'!BC106,'Input Sheet 2'!BC106,'Input Sheet 3'!BC106,'Input Sheet 4'!BC106,'Input Sheet 5'!BC106,'Input Sheet 6'!BC106,'Input Sheet 7'!BC106,'Input Sheet 8'!BC106,'Input Sheet 9'!BC106,'Input Sheet 10'!BC106)</f>
        <v>0</v>
      </c>
      <c r="AY17" s="140">
        <f>SUM('Input Sheet 1'!BD106,'Input Sheet 2'!BD106,'Input Sheet 3'!BD106,'Input Sheet 4'!BD106,'Input Sheet 5'!BD106,'Input Sheet 6'!BD106,'Input Sheet 7'!BD106,'Input Sheet 8'!BD106,'Input Sheet 9'!BD106,'Input Sheet 10'!BD106)</f>
        <v>0</v>
      </c>
      <c r="AZ17" s="140">
        <f>SUM('Input Sheet 1'!BE106,'Input Sheet 2'!BE106,'Input Sheet 3'!BE106,'Input Sheet 4'!BE106,'Input Sheet 5'!BE106,'Input Sheet 6'!BE106,'Input Sheet 7'!BE106,'Input Sheet 8'!BE106,'Input Sheet 9'!BE106,'Input Sheet 10'!BE106)</f>
        <v>0</v>
      </c>
      <c r="BA17" s="140">
        <f>SUM('Input Sheet 1'!BF106,'Input Sheet 2'!BF106,'Input Sheet 3'!BF106,'Input Sheet 4'!BF106,'Input Sheet 5'!BF106,'Input Sheet 6'!BF106,'Input Sheet 7'!BF106,'Input Sheet 8'!BF106,'Input Sheet 9'!BF106,'Input Sheet 10'!BF106)</f>
        <v>0</v>
      </c>
      <c r="BB17" s="140">
        <f>SUM('Input Sheet 1'!BG106,'Input Sheet 2'!BG106,'Input Sheet 3'!BG106,'Input Sheet 4'!BG106,'Input Sheet 5'!BG106,'Input Sheet 6'!BG106,'Input Sheet 7'!BG106,'Input Sheet 8'!BG106,'Input Sheet 9'!BG106,'Input Sheet 10'!BG106)</f>
        <v>0</v>
      </c>
      <c r="BC17" s="140">
        <f>SUM('Input Sheet 1'!BH106,'Input Sheet 2'!BH106,'Input Sheet 3'!BH106,'Input Sheet 4'!BH106,'Input Sheet 5'!BH106,'Input Sheet 6'!BH106,'Input Sheet 7'!BH106,'Input Sheet 8'!BH106,'Input Sheet 9'!BH106,'Input Sheet 10'!BH106)</f>
        <v>0</v>
      </c>
      <c r="BD17" s="140">
        <f>SUM('Input Sheet 1'!BI106,'Input Sheet 2'!BI106,'Input Sheet 3'!BI106,'Input Sheet 4'!BI106,'Input Sheet 5'!BI106,'Input Sheet 6'!BI106,'Input Sheet 7'!BI106,'Input Sheet 8'!BI106,'Input Sheet 9'!BI106,'Input Sheet 10'!BI106)</f>
        <v>0</v>
      </c>
      <c r="BE17" s="140">
        <f>SUM('Input Sheet 1'!BJ106,'Input Sheet 2'!BJ106,'Input Sheet 3'!BJ106,'Input Sheet 4'!BJ106,'Input Sheet 5'!BJ106,'Input Sheet 6'!BJ106,'Input Sheet 7'!BJ106,'Input Sheet 8'!BJ106,'Input Sheet 9'!BJ106,'Input Sheet 10'!BJ106)</f>
        <v>0</v>
      </c>
      <c r="BF17" s="140">
        <f>SUM('Input Sheet 1'!BK106,'Input Sheet 2'!BK106,'Input Sheet 3'!BK106,'Input Sheet 4'!BK106,'Input Sheet 5'!BK106,'Input Sheet 6'!BK106,'Input Sheet 7'!BK106,'Input Sheet 8'!BK106,'Input Sheet 9'!BK106,'Input Sheet 10'!BK106)</f>
        <v>0</v>
      </c>
      <c r="BG17" s="140">
        <f>SUM('Input Sheet 1'!BL106,'Input Sheet 2'!BL106,'Input Sheet 3'!BL106,'Input Sheet 4'!BL106,'Input Sheet 5'!BL106,'Input Sheet 6'!BL106,'Input Sheet 7'!BL106,'Input Sheet 8'!BL106,'Input Sheet 9'!BL106,'Input Sheet 10'!BL106)</f>
        <v>0</v>
      </c>
      <c r="BH17" s="140">
        <f>SUM('Input Sheet 1'!BM106,'Input Sheet 2'!BM106,'Input Sheet 3'!BM106,'Input Sheet 4'!BM106,'Input Sheet 5'!BM106,'Input Sheet 6'!BM106,'Input Sheet 7'!BM106,'Input Sheet 8'!BM106,'Input Sheet 9'!BM106,'Input Sheet 10'!BM106)</f>
        <v>0</v>
      </c>
      <c r="BI17" s="140">
        <f>SUM('Input Sheet 1'!BN106,'Input Sheet 2'!BN106,'Input Sheet 3'!BN106,'Input Sheet 4'!BN106,'Input Sheet 5'!BN106,'Input Sheet 6'!BN106,'Input Sheet 7'!BN106,'Input Sheet 8'!BN106,'Input Sheet 9'!BN106,'Input Sheet 10'!BN106)</f>
        <v>0</v>
      </c>
      <c r="BJ17" s="140">
        <f>SUM('Input Sheet 1'!BO106,'Input Sheet 2'!BO106,'Input Sheet 3'!BO106,'Input Sheet 4'!BO106,'Input Sheet 5'!BO106,'Input Sheet 6'!BO106,'Input Sheet 7'!BO106,'Input Sheet 8'!BO106,'Input Sheet 9'!BO106,'Input Sheet 10'!BO106)</f>
        <v>0</v>
      </c>
      <c r="BK17" s="140">
        <f>SUM('Input Sheet 1'!BP106,'Input Sheet 2'!BP106,'Input Sheet 3'!BP106,'Input Sheet 4'!BP106,'Input Sheet 5'!BP106,'Input Sheet 6'!BP106,'Input Sheet 7'!BP106,'Input Sheet 8'!BP106,'Input Sheet 9'!BP106,'Input Sheet 10'!BP106)</f>
        <v>0</v>
      </c>
      <c r="BL17" s="140">
        <f>SUM('Input Sheet 1'!BQ106,'Input Sheet 2'!BQ106,'Input Sheet 3'!BQ106,'Input Sheet 4'!BQ106,'Input Sheet 5'!BQ106,'Input Sheet 6'!BQ106,'Input Sheet 7'!BQ106,'Input Sheet 8'!BQ106,'Input Sheet 9'!BQ106,'Input Sheet 10'!BQ106)</f>
        <v>0</v>
      </c>
      <c r="BM17" s="140">
        <f>SUM('Input Sheet 1'!BR106,'Input Sheet 2'!BR106,'Input Sheet 3'!BR106,'Input Sheet 4'!BR106,'Input Sheet 5'!BR106,'Input Sheet 6'!BR106,'Input Sheet 7'!BR106,'Input Sheet 8'!BR106,'Input Sheet 9'!BR106,'Input Sheet 10'!BR106)</f>
        <v>0</v>
      </c>
      <c r="BN17" s="140">
        <f>SUM('Input Sheet 1'!BS106,'Input Sheet 2'!BS106,'Input Sheet 3'!BS106,'Input Sheet 4'!BS106,'Input Sheet 5'!BS106,'Input Sheet 6'!BS106,'Input Sheet 7'!BS106,'Input Sheet 8'!BS106,'Input Sheet 9'!BS106,'Input Sheet 10'!BS106)</f>
        <v>0</v>
      </c>
      <c r="BO17" s="140">
        <f>SUM('Input Sheet 1'!BT106,'Input Sheet 2'!BT106,'Input Sheet 3'!BT106,'Input Sheet 4'!BT106,'Input Sheet 5'!BT106,'Input Sheet 6'!BT106,'Input Sheet 7'!BT106,'Input Sheet 8'!BT106,'Input Sheet 9'!BT106,'Input Sheet 10'!BT106)</f>
        <v>0</v>
      </c>
      <c r="BP17" s="140">
        <f>SUM('Input Sheet 1'!BU106,'Input Sheet 2'!BU106,'Input Sheet 3'!BU106,'Input Sheet 4'!BU106,'Input Sheet 5'!BU106,'Input Sheet 6'!BU106,'Input Sheet 7'!BU106,'Input Sheet 8'!BU106,'Input Sheet 9'!BU106,'Input Sheet 10'!BU106)</f>
        <v>0</v>
      </c>
      <c r="BQ17" s="140">
        <f>SUM('Input Sheet 1'!BV106,'Input Sheet 2'!BV106,'Input Sheet 3'!BV106,'Input Sheet 4'!BV106,'Input Sheet 5'!BV106,'Input Sheet 6'!BV106,'Input Sheet 7'!BV106,'Input Sheet 8'!BV106,'Input Sheet 9'!BV106,'Input Sheet 10'!BV106)</f>
        <v>0</v>
      </c>
      <c r="BR17" s="140">
        <f>SUM('Input Sheet 1'!BW106,'Input Sheet 2'!BW106,'Input Sheet 3'!BW106,'Input Sheet 4'!BW106,'Input Sheet 5'!BW106,'Input Sheet 6'!BW106,'Input Sheet 7'!BW106,'Input Sheet 8'!BW106,'Input Sheet 9'!BW106,'Input Sheet 10'!BW106)</f>
        <v>0</v>
      </c>
      <c r="BS17" s="140">
        <f>SUM('Input Sheet 1'!BX106,'Input Sheet 2'!BX106,'Input Sheet 3'!BX106,'Input Sheet 4'!BX106,'Input Sheet 5'!BX106,'Input Sheet 6'!BX106,'Input Sheet 7'!BX106,'Input Sheet 8'!BX106,'Input Sheet 9'!BX106,'Input Sheet 10'!BX106)</f>
        <v>0</v>
      </c>
      <c r="BT17" s="140">
        <f>SUM('Input Sheet 1'!BY106,'Input Sheet 2'!BY106,'Input Sheet 3'!BY106,'Input Sheet 4'!BY106,'Input Sheet 5'!BY106,'Input Sheet 6'!BY106,'Input Sheet 7'!BY106,'Input Sheet 8'!BY106,'Input Sheet 9'!BY106,'Input Sheet 10'!BY106)</f>
        <v>0</v>
      </c>
      <c r="BU17" s="140">
        <f>SUM('Input Sheet 1'!BZ106,'Input Sheet 2'!BZ106,'Input Sheet 3'!BZ106,'Input Sheet 4'!BZ106,'Input Sheet 5'!BZ106,'Input Sheet 6'!BZ106,'Input Sheet 7'!BZ106,'Input Sheet 8'!BZ106,'Input Sheet 9'!BZ106,'Input Sheet 10'!BZ106)</f>
        <v>0</v>
      </c>
      <c r="BV17" s="140">
        <f>SUM('Input Sheet 1'!CA106,'Input Sheet 2'!CA106,'Input Sheet 3'!CA106,'Input Sheet 4'!CA106,'Input Sheet 5'!CA106,'Input Sheet 6'!CA106,'Input Sheet 7'!CA106,'Input Sheet 8'!CA106,'Input Sheet 9'!CA106,'Input Sheet 10'!CA106)</f>
        <v>0</v>
      </c>
      <c r="BW17" s="140">
        <f>SUM('Input Sheet 1'!CB106,'Input Sheet 2'!CB106,'Input Sheet 3'!CB106,'Input Sheet 4'!CB106,'Input Sheet 5'!CB106,'Input Sheet 6'!CB106,'Input Sheet 7'!CB106,'Input Sheet 8'!CB106,'Input Sheet 9'!CB106,'Input Sheet 10'!CB106)</f>
        <v>0</v>
      </c>
      <c r="BX17" s="140">
        <f>SUM('Input Sheet 1'!CC106,'Input Sheet 2'!CC106,'Input Sheet 3'!CC106,'Input Sheet 4'!CC106,'Input Sheet 5'!CC106,'Input Sheet 6'!CC106,'Input Sheet 7'!CC106,'Input Sheet 8'!CC106,'Input Sheet 9'!CC106,'Input Sheet 10'!CC106)</f>
        <v>0</v>
      </c>
      <c r="BY17" s="140">
        <f>SUM('Input Sheet 1'!CD106,'Input Sheet 2'!CD106,'Input Sheet 3'!CD106,'Input Sheet 4'!CD106,'Input Sheet 5'!CD106,'Input Sheet 6'!CD106,'Input Sheet 7'!CD106,'Input Sheet 8'!CD106,'Input Sheet 9'!CD106,'Input Sheet 10'!CD106)</f>
        <v>0</v>
      </c>
      <c r="BZ17" s="140">
        <f>SUM('Input Sheet 1'!CE106,'Input Sheet 2'!CE106,'Input Sheet 3'!CE106,'Input Sheet 4'!CE106,'Input Sheet 5'!CE106,'Input Sheet 6'!CE106,'Input Sheet 7'!CE106,'Input Sheet 8'!CE106,'Input Sheet 9'!CE106,'Input Sheet 10'!CE106)</f>
        <v>0</v>
      </c>
      <c r="CA17" s="140">
        <f>SUM('Input Sheet 1'!CF106,'Input Sheet 2'!CF106,'Input Sheet 3'!CF106,'Input Sheet 4'!CF106,'Input Sheet 5'!CF106,'Input Sheet 6'!CF106,'Input Sheet 7'!CF106,'Input Sheet 8'!CF106,'Input Sheet 9'!CF106,'Input Sheet 10'!CF106)</f>
        <v>0</v>
      </c>
      <c r="CB17" s="140">
        <f>SUM('Input Sheet 1'!CG106,'Input Sheet 2'!CG106,'Input Sheet 3'!CG106,'Input Sheet 4'!CG106,'Input Sheet 5'!CG106,'Input Sheet 6'!CG106,'Input Sheet 7'!CG106,'Input Sheet 8'!CG106,'Input Sheet 9'!CG106,'Input Sheet 10'!CG106)</f>
        <v>0</v>
      </c>
      <c r="CC17" s="140">
        <f>SUM('Input Sheet 1'!CH106,'Input Sheet 2'!CH106,'Input Sheet 3'!CH106,'Input Sheet 4'!CH106,'Input Sheet 5'!CH106,'Input Sheet 6'!CH106,'Input Sheet 7'!CH106,'Input Sheet 8'!CH106,'Input Sheet 9'!CH106,'Input Sheet 10'!CH106)</f>
        <v>0</v>
      </c>
      <c r="CD17" s="140">
        <f>SUM('Input Sheet 1'!CI106,'Input Sheet 2'!CI106,'Input Sheet 3'!CI106,'Input Sheet 4'!CI106,'Input Sheet 5'!CI106,'Input Sheet 6'!CI106,'Input Sheet 7'!CI106,'Input Sheet 8'!CI106,'Input Sheet 9'!CI106,'Input Sheet 10'!CI106)</f>
        <v>0</v>
      </c>
      <c r="CE17" s="140">
        <f>SUM('Input Sheet 1'!CJ106,'Input Sheet 2'!CJ106,'Input Sheet 3'!CJ106,'Input Sheet 4'!CJ106,'Input Sheet 5'!CJ106,'Input Sheet 6'!CJ106,'Input Sheet 7'!CJ106,'Input Sheet 8'!CJ106,'Input Sheet 9'!CJ106,'Input Sheet 10'!CJ106)</f>
        <v>0</v>
      </c>
      <c r="CF17" s="140">
        <f>SUM('Input Sheet 1'!CK106,'Input Sheet 2'!CK106,'Input Sheet 3'!CK106,'Input Sheet 4'!CK106,'Input Sheet 5'!CK106,'Input Sheet 6'!CK106,'Input Sheet 7'!CK106,'Input Sheet 8'!CK106,'Input Sheet 9'!CK106,'Input Sheet 10'!CK106)</f>
        <v>0</v>
      </c>
      <c r="CG17" s="140">
        <f>SUM('Input Sheet 1'!CL106,'Input Sheet 2'!CL106,'Input Sheet 3'!CL106,'Input Sheet 4'!CL106,'Input Sheet 5'!CL106,'Input Sheet 6'!CL106,'Input Sheet 7'!CL106,'Input Sheet 8'!CL106,'Input Sheet 9'!CL106,'Input Sheet 10'!CL106)</f>
        <v>0</v>
      </c>
      <c r="CH17" s="140">
        <f>SUM('Input Sheet 1'!CM106,'Input Sheet 2'!CM106,'Input Sheet 3'!CM106,'Input Sheet 4'!CM106,'Input Sheet 5'!CM106,'Input Sheet 6'!CM106,'Input Sheet 7'!CM106,'Input Sheet 8'!CM106,'Input Sheet 9'!CM106,'Input Sheet 10'!CM106)</f>
        <v>0</v>
      </c>
      <c r="CI17" s="140">
        <f>SUM('Input Sheet 1'!CN106,'Input Sheet 2'!CN106,'Input Sheet 3'!CN106,'Input Sheet 4'!CN106,'Input Sheet 5'!CN106,'Input Sheet 6'!CN106,'Input Sheet 7'!CN106,'Input Sheet 8'!CN106,'Input Sheet 9'!CN106,'Input Sheet 10'!CN106)</f>
        <v>0</v>
      </c>
      <c r="CJ17" s="140">
        <f>SUM('Input Sheet 1'!CO106,'Input Sheet 2'!CO106,'Input Sheet 3'!CO106,'Input Sheet 4'!CO106,'Input Sheet 5'!CO106,'Input Sheet 6'!CO106,'Input Sheet 7'!CO106,'Input Sheet 8'!CO106,'Input Sheet 9'!CO106,'Input Sheet 10'!CO106)</f>
        <v>0</v>
      </c>
      <c r="CK17" s="140">
        <f>SUM('Input Sheet 1'!CP106,'Input Sheet 2'!CP106,'Input Sheet 3'!CP106,'Input Sheet 4'!CP106,'Input Sheet 5'!CP106,'Input Sheet 6'!CP106,'Input Sheet 7'!CP106,'Input Sheet 8'!CP106,'Input Sheet 9'!CP106,'Input Sheet 10'!CP106)</f>
        <v>0</v>
      </c>
      <c r="CL17" s="140">
        <f>SUM('Input Sheet 1'!CQ106,'Input Sheet 2'!CQ106,'Input Sheet 3'!CQ106,'Input Sheet 4'!CQ106,'Input Sheet 5'!CQ106,'Input Sheet 6'!CQ106,'Input Sheet 7'!CQ106,'Input Sheet 8'!CQ106,'Input Sheet 9'!CQ106,'Input Sheet 10'!CQ106)</f>
        <v>0</v>
      </c>
      <c r="CM17" s="140">
        <f>SUM('Input Sheet 1'!CR106,'Input Sheet 2'!CR106,'Input Sheet 3'!CR106,'Input Sheet 4'!CR106,'Input Sheet 5'!CR106,'Input Sheet 6'!CR106,'Input Sheet 7'!CR106,'Input Sheet 8'!CR106,'Input Sheet 9'!CR106,'Input Sheet 10'!CR106)</f>
        <v>0</v>
      </c>
      <c r="CN17" s="140">
        <f>SUM('Input Sheet 1'!CS106,'Input Sheet 2'!CS106,'Input Sheet 3'!CS106,'Input Sheet 4'!CS106,'Input Sheet 5'!CS106,'Input Sheet 6'!CS106,'Input Sheet 7'!CS106,'Input Sheet 8'!CS106,'Input Sheet 9'!CS106,'Input Sheet 10'!CS106)</f>
        <v>0</v>
      </c>
      <c r="CO17" s="140">
        <f>SUM('Input Sheet 1'!CT106,'Input Sheet 2'!CT106,'Input Sheet 3'!CT106,'Input Sheet 4'!CT106,'Input Sheet 5'!CT106,'Input Sheet 6'!CT106,'Input Sheet 7'!CT106,'Input Sheet 8'!CT106,'Input Sheet 9'!CT106,'Input Sheet 10'!CT106)</f>
        <v>0</v>
      </c>
      <c r="CP17" s="140">
        <f>SUM('Input Sheet 1'!CU106,'Input Sheet 2'!CU106,'Input Sheet 3'!CU106,'Input Sheet 4'!CU106,'Input Sheet 5'!CU106,'Input Sheet 6'!CU106,'Input Sheet 7'!CU106,'Input Sheet 8'!CU106,'Input Sheet 9'!CU106,'Input Sheet 10'!CU106)</f>
        <v>0</v>
      </c>
      <c r="CQ17" s="140">
        <f>SUM('Input Sheet 1'!CV106,'Input Sheet 2'!CV106,'Input Sheet 3'!CV106,'Input Sheet 4'!CV106,'Input Sheet 5'!CV106,'Input Sheet 6'!CV106,'Input Sheet 7'!CV106,'Input Sheet 8'!CV106,'Input Sheet 9'!CV106,'Input Sheet 10'!CV106)</f>
        <v>0</v>
      </c>
      <c r="CR17" s="140">
        <f>SUM('Input Sheet 1'!CW106,'Input Sheet 2'!CW106,'Input Sheet 3'!CW106,'Input Sheet 4'!CW106,'Input Sheet 5'!CW106,'Input Sheet 6'!CW106,'Input Sheet 7'!CW106,'Input Sheet 8'!CW106,'Input Sheet 9'!CW106,'Input Sheet 10'!CW106)</f>
        <v>0</v>
      </c>
      <c r="CS17" s="140">
        <f>SUM('Input Sheet 1'!CX106,'Input Sheet 2'!CX106,'Input Sheet 3'!CX106,'Input Sheet 4'!CX106,'Input Sheet 5'!CX106,'Input Sheet 6'!CX106,'Input Sheet 7'!CX106,'Input Sheet 8'!CX106,'Input Sheet 9'!CX106,'Input Sheet 10'!CX106)</f>
        <v>0</v>
      </c>
      <c r="CT17" s="140">
        <f>SUM('Input Sheet 1'!CY106,'Input Sheet 2'!CY106,'Input Sheet 3'!CY106,'Input Sheet 4'!CY106,'Input Sheet 5'!CY106,'Input Sheet 6'!CY106,'Input Sheet 7'!CY106,'Input Sheet 8'!CY106,'Input Sheet 9'!CY106,'Input Sheet 10'!CY106)</f>
        <v>0</v>
      </c>
      <c r="CU17" s="140">
        <f>SUM('Input Sheet 1'!CZ106,'Input Sheet 2'!CZ106,'Input Sheet 3'!CZ106,'Input Sheet 4'!CZ106,'Input Sheet 5'!CZ106,'Input Sheet 6'!CZ106,'Input Sheet 7'!CZ106,'Input Sheet 8'!CZ106,'Input Sheet 9'!CZ106,'Input Sheet 10'!CZ106)</f>
        <v>0</v>
      </c>
      <c r="CV17" s="140">
        <f>SUM('Input Sheet 1'!DA106,'Input Sheet 2'!DA106,'Input Sheet 3'!DA106,'Input Sheet 4'!DA106,'Input Sheet 5'!DA106,'Input Sheet 6'!DA106,'Input Sheet 7'!DA106,'Input Sheet 8'!DA106,'Input Sheet 9'!DA106,'Input Sheet 10'!DA106)</f>
        <v>0</v>
      </c>
      <c r="CW17" s="140">
        <f>SUM('Input Sheet 1'!DB106,'Input Sheet 2'!DB106,'Input Sheet 3'!DB106,'Input Sheet 4'!DB106,'Input Sheet 5'!DB106,'Input Sheet 6'!DB106,'Input Sheet 7'!DB106,'Input Sheet 8'!DB106,'Input Sheet 9'!DB106,'Input Sheet 10'!DB106)</f>
        <v>0</v>
      </c>
      <c r="CX17" s="140">
        <f>SUM('Input Sheet 1'!DC106,'Input Sheet 2'!DC106,'Input Sheet 3'!DC106,'Input Sheet 4'!DC106,'Input Sheet 5'!DC106,'Input Sheet 6'!DC106,'Input Sheet 7'!DC106,'Input Sheet 8'!DC106,'Input Sheet 9'!DC106,'Input Sheet 10'!DC106)</f>
        <v>0</v>
      </c>
      <c r="CY17" s="140">
        <f>SUM('Input Sheet 1'!DD106,'Input Sheet 2'!DD106,'Input Sheet 3'!DD106,'Input Sheet 4'!DD106,'Input Sheet 5'!DD106,'Input Sheet 6'!DD106,'Input Sheet 7'!DD106,'Input Sheet 8'!DD106,'Input Sheet 9'!DD106,'Input Sheet 10'!DD106)</f>
        <v>0</v>
      </c>
      <c r="CZ17" s="140">
        <f>SUM('Input Sheet 1'!DE106,'Input Sheet 2'!DE106,'Input Sheet 3'!DE106,'Input Sheet 4'!DE106,'Input Sheet 5'!DE106,'Input Sheet 6'!DE106,'Input Sheet 7'!DE106,'Input Sheet 8'!DE106,'Input Sheet 9'!DE106,'Input Sheet 10'!DE106)</f>
        <v>0</v>
      </c>
      <c r="DA17" s="4"/>
    </row>
    <row r="18" spans="1:105" ht="15.75" thickBot="1" x14ac:dyDescent="0.3">
      <c r="A18" s="4"/>
      <c r="B18" s="1" t="s">
        <v>98</v>
      </c>
      <c r="C18" s="141">
        <f t="shared" si="94"/>
        <v>0</v>
      </c>
      <c r="D18" s="132"/>
      <c r="E18" s="142">
        <f>IF(E12='Input Sheet 1'!$E$39,'Input Sheet 1'!$E$40,0)+IF(E12='Input Sheet 2'!$E$39,'Input Sheet 2'!$E$40,0)+IF(E12='Input Sheet 3'!$E$39,'Input Sheet 3'!$E$40,0)+IF(E12='Input Sheet 4'!$E$39,'Input Sheet 4'!$E$40,0)+IF(E12='Input Sheet 5'!$E$39,'Input Sheet 5'!$E$40,0)+IF(E12='Input Sheet 6'!$E$39,'Input Sheet 6'!$E$40,0)+IF(E12='Input Sheet 7'!$E$39,'Input Sheet 7'!$E$40,0)+IF(E12='Input Sheet 8'!$E$39,'Input Sheet 8'!$E$40,0)+IF(E12='Input Sheet 9'!$E$39,'Input Sheet 9'!$E$40,0)+IF(E12='Input Sheet 10'!$E$39,'Input Sheet 10'!$E$40,0)</f>
        <v>0</v>
      </c>
      <c r="F18" s="143">
        <f>IF(F12='Input Sheet 1'!$E$39,'Input Sheet 1'!$E$40,0)+IF(F12='Input Sheet 2'!$E$39,'Input Sheet 2'!$E$40,0)+IF(F12='Input Sheet 3'!$E$39,'Input Sheet 3'!$E$40,0)+IF(F12='Input Sheet 4'!$E$39,'Input Sheet 4'!$E$40,0)+IF(F12='Input Sheet 5'!$E$39,'Input Sheet 5'!$E$40,0)+IF(F12='Input Sheet 6'!$E$39,'Input Sheet 6'!$E$40,0)+IF(F12='Input Sheet 7'!$E$39,'Input Sheet 7'!$E$40,0)+IF(F12='Input Sheet 8'!$E$39,'Input Sheet 8'!$E$40,0)+IF(F12='Input Sheet 9'!$E$39,'Input Sheet 9'!$E$40,0)+IF(F12='Input Sheet 10'!$E$39,'Input Sheet 10'!$E$40,0)</f>
        <v>0</v>
      </c>
      <c r="G18" s="143">
        <f>IF(G12='Input Sheet 1'!$E$39,'Input Sheet 1'!$E$40,0)+IF(G12='Input Sheet 2'!$E$39,'Input Sheet 2'!$E$40,0)+IF(G12='Input Sheet 3'!$E$39,'Input Sheet 3'!$E$40,0)+IF(G12='Input Sheet 4'!$E$39,'Input Sheet 4'!$E$40,0)+IF(G12='Input Sheet 5'!$E$39,'Input Sheet 5'!$E$40,0)+IF(G12='Input Sheet 6'!$E$39,'Input Sheet 6'!$E$40,0)+IF(G12='Input Sheet 7'!$E$39,'Input Sheet 7'!$E$40,0)+IF(G12='Input Sheet 8'!$E$39,'Input Sheet 8'!$E$40,0)+IF(G12='Input Sheet 9'!$E$39,'Input Sheet 9'!$E$40,0)+IF(G12='Input Sheet 10'!$E$39,'Input Sheet 10'!$E$40,0)</f>
        <v>0</v>
      </c>
      <c r="H18" s="143">
        <f>IF(H12='Input Sheet 1'!$E$39,'Input Sheet 1'!$E$40,0)+IF(H12='Input Sheet 2'!$E$39,'Input Sheet 2'!$E$40,0)+IF(H12='Input Sheet 3'!$E$39,'Input Sheet 3'!$E$40,0)+IF(H12='Input Sheet 4'!$E$39,'Input Sheet 4'!$E$40,0)+IF(H12='Input Sheet 5'!$E$39,'Input Sheet 5'!$E$40,0)+IF(H12='Input Sheet 6'!$E$39,'Input Sheet 6'!$E$40,0)+IF(H12='Input Sheet 7'!$E$39,'Input Sheet 7'!$E$40,0)+IF(H12='Input Sheet 8'!$E$39,'Input Sheet 8'!$E$40,0)+IF(H12='Input Sheet 9'!$E$39,'Input Sheet 9'!$E$40,0)+IF(H12='Input Sheet 10'!$E$39,'Input Sheet 10'!$E$40,0)</f>
        <v>0</v>
      </c>
      <c r="I18" s="143">
        <f>IF(I12='Input Sheet 1'!$E$39,'Input Sheet 1'!$E$40,0)+IF(I12='Input Sheet 2'!$E$39,'Input Sheet 2'!$E$40,0)+IF(I12='Input Sheet 3'!$E$39,'Input Sheet 3'!$E$40,0)+IF(I12='Input Sheet 4'!$E$39,'Input Sheet 4'!$E$40,0)+IF(I12='Input Sheet 5'!$E$39,'Input Sheet 5'!$E$40,0)+IF(I12='Input Sheet 6'!$E$39,'Input Sheet 6'!$E$40,0)+IF(I12='Input Sheet 7'!$E$39,'Input Sheet 7'!$E$40,0)+IF(I12='Input Sheet 8'!$E$39,'Input Sheet 8'!$E$40,0)+IF(I12='Input Sheet 9'!$E$39,'Input Sheet 9'!$E$40,0)+IF(I12='Input Sheet 10'!$E$39,'Input Sheet 10'!$E$40,0)</f>
        <v>0</v>
      </c>
      <c r="J18" s="143">
        <f>IF(J12='Input Sheet 1'!$E$39,'Input Sheet 1'!$E$40,0)+IF(J12='Input Sheet 2'!$E$39,'Input Sheet 2'!$E$40,0)+IF(J12='Input Sheet 3'!$E$39,'Input Sheet 3'!$E$40,0)+IF(J12='Input Sheet 4'!$E$39,'Input Sheet 4'!$E$40,0)+IF(J12='Input Sheet 5'!$E$39,'Input Sheet 5'!$E$40,0)+IF(J12='Input Sheet 6'!$E$39,'Input Sheet 6'!$E$40,0)+IF(J12='Input Sheet 7'!$E$39,'Input Sheet 7'!$E$40,0)+IF(J12='Input Sheet 8'!$E$39,'Input Sheet 8'!$E$40,0)+IF(J12='Input Sheet 9'!$E$39,'Input Sheet 9'!$E$40,0)+IF(J12='Input Sheet 10'!$E$39,'Input Sheet 10'!$E$40,0)</f>
        <v>0</v>
      </c>
      <c r="K18" s="143">
        <f>IF(K12='Input Sheet 1'!$E$39,'Input Sheet 1'!$E$40,0)+IF(K12='Input Sheet 2'!$E$39,'Input Sheet 2'!$E$40,0)+IF(K12='Input Sheet 3'!$E$39,'Input Sheet 3'!$E$40,0)+IF(K12='Input Sheet 4'!$E$39,'Input Sheet 4'!$E$40,0)+IF(K12='Input Sheet 5'!$E$39,'Input Sheet 5'!$E$40,0)+IF(K12='Input Sheet 6'!$E$39,'Input Sheet 6'!$E$40,0)+IF(K12='Input Sheet 7'!$E$39,'Input Sheet 7'!$E$40,0)+IF(K12='Input Sheet 8'!$E$39,'Input Sheet 8'!$E$40,0)+IF(K12='Input Sheet 9'!$E$39,'Input Sheet 9'!$E$40,0)+IF(K12='Input Sheet 10'!$E$39,'Input Sheet 10'!$E$40,0)</f>
        <v>0</v>
      </c>
      <c r="L18" s="143">
        <f>IF(L12='Input Sheet 1'!$E$39,'Input Sheet 1'!$E$40,0)+IF(L12='Input Sheet 2'!$E$39,'Input Sheet 2'!$E$40,0)+IF(L12='Input Sheet 3'!$E$39,'Input Sheet 3'!$E$40,0)+IF(L12='Input Sheet 4'!$E$39,'Input Sheet 4'!$E$40,0)+IF(L12='Input Sheet 5'!$E$39,'Input Sheet 5'!$E$40,0)+IF(L12='Input Sheet 6'!$E$39,'Input Sheet 6'!$E$40,0)+IF(L12='Input Sheet 7'!$E$39,'Input Sheet 7'!$E$40,0)+IF(L12='Input Sheet 8'!$E$39,'Input Sheet 8'!$E$40,0)+IF(L12='Input Sheet 9'!$E$39,'Input Sheet 9'!$E$40,0)+IF(L12='Input Sheet 10'!$E$39,'Input Sheet 10'!$E$40,0)</f>
        <v>0</v>
      </c>
      <c r="M18" s="143">
        <f>IF(M12='Input Sheet 1'!$E$39,'Input Sheet 1'!$E$40,0)+IF(M12='Input Sheet 2'!$E$39,'Input Sheet 2'!$E$40,0)+IF(M12='Input Sheet 3'!$E$39,'Input Sheet 3'!$E$40,0)+IF(M12='Input Sheet 4'!$E$39,'Input Sheet 4'!$E$40,0)+IF(M12='Input Sheet 5'!$E$39,'Input Sheet 5'!$E$40,0)+IF(M12='Input Sheet 6'!$E$39,'Input Sheet 6'!$E$40,0)+IF(M12='Input Sheet 7'!$E$39,'Input Sheet 7'!$E$40,0)+IF(M12='Input Sheet 8'!$E$39,'Input Sheet 8'!$E$40,0)+IF(M12='Input Sheet 9'!$E$39,'Input Sheet 9'!$E$40,0)+IF(M12='Input Sheet 10'!$E$39,'Input Sheet 10'!$E$40,0)</f>
        <v>0</v>
      </c>
      <c r="N18" s="143">
        <f>IF(N12='Input Sheet 1'!$E$39,'Input Sheet 1'!$E$40,0)+IF(N12='Input Sheet 2'!$E$39,'Input Sheet 2'!$E$40,0)+IF(N12='Input Sheet 3'!$E$39,'Input Sheet 3'!$E$40,0)+IF(N12='Input Sheet 4'!$E$39,'Input Sheet 4'!$E$40,0)+IF(N12='Input Sheet 5'!$E$39,'Input Sheet 5'!$E$40,0)+IF(N12='Input Sheet 6'!$E$39,'Input Sheet 6'!$E$40,0)+IF(N12='Input Sheet 7'!$E$39,'Input Sheet 7'!$E$40,0)+IF(N12='Input Sheet 8'!$E$39,'Input Sheet 8'!$E$40,0)+IF(N12='Input Sheet 9'!$E$39,'Input Sheet 9'!$E$40,0)+IF(N12='Input Sheet 10'!$E$39,'Input Sheet 10'!$E$40,0)</f>
        <v>0</v>
      </c>
      <c r="O18" s="143">
        <f>IF(O12='Input Sheet 1'!$E$39,'Input Sheet 1'!$E$40,0)+IF(O12='Input Sheet 2'!$E$39,'Input Sheet 2'!$E$40,0)+IF(O12='Input Sheet 3'!$E$39,'Input Sheet 3'!$E$40,0)+IF(O12='Input Sheet 4'!$E$39,'Input Sheet 4'!$E$40,0)+IF(O12='Input Sheet 5'!$E$39,'Input Sheet 5'!$E$40,0)+IF(O12='Input Sheet 6'!$E$39,'Input Sheet 6'!$E$40,0)+IF(O12='Input Sheet 7'!$E$39,'Input Sheet 7'!$E$40,0)+IF(O12='Input Sheet 8'!$E$39,'Input Sheet 8'!$E$40,0)+IF(O12='Input Sheet 9'!$E$39,'Input Sheet 9'!$E$40,0)+IF(O12='Input Sheet 10'!$E$39,'Input Sheet 10'!$E$40,0)</f>
        <v>0</v>
      </c>
      <c r="P18" s="143">
        <f>IF(P12='Input Sheet 1'!$E$39,'Input Sheet 1'!$E$40,0)+IF(P12='Input Sheet 2'!$E$39,'Input Sheet 2'!$E$40,0)+IF(P12='Input Sheet 3'!$E$39,'Input Sheet 3'!$E$40,0)+IF(P12='Input Sheet 4'!$E$39,'Input Sheet 4'!$E$40,0)+IF(P12='Input Sheet 5'!$E$39,'Input Sheet 5'!$E$40,0)+IF(P12='Input Sheet 6'!$E$39,'Input Sheet 6'!$E$40,0)+IF(P12='Input Sheet 7'!$E$39,'Input Sheet 7'!$E$40,0)+IF(P12='Input Sheet 8'!$E$39,'Input Sheet 8'!$E$40,0)+IF(P12='Input Sheet 9'!$E$39,'Input Sheet 9'!$E$40,0)+IF(P12='Input Sheet 10'!$E$39,'Input Sheet 10'!$E$40,0)</f>
        <v>0</v>
      </c>
      <c r="Q18" s="143">
        <f>IF(Q12='Input Sheet 1'!$E$39,'Input Sheet 1'!$E$40,0)+IF(Q12='Input Sheet 2'!$E$39,'Input Sheet 2'!$E$40,0)+IF(Q12='Input Sheet 3'!$E$39,'Input Sheet 3'!$E$40,0)+IF(Q12='Input Sheet 4'!$E$39,'Input Sheet 4'!$E$40,0)+IF(Q12='Input Sheet 5'!$E$39,'Input Sheet 5'!$E$40,0)+IF(Q12='Input Sheet 6'!$E$39,'Input Sheet 6'!$E$40,0)+IF(Q12='Input Sheet 7'!$E$39,'Input Sheet 7'!$E$40,0)+IF(Q12='Input Sheet 8'!$E$39,'Input Sheet 8'!$E$40,0)+IF(Q12='Input Sheet 9'!$E$39,'Input Sheet 9'!$E$40,0)+IF(Q12='Input Sheet 10'!$E$39,'Input Sheet 10'!$E$40,0)</f>
        <v>0</v>
      </c>
      <c r="R18" s="143">
        <f>IF(R12='Input Sheet 1'!$E$39,'Input Sheet 1'!$E$40,0)+IF(R12='Input Sheet 2'!$E$39,'Input Sheet 2'!$E$40,0)+IF(R12='Input Sheet 3'!$E$39,'Input Sheet 3'!$E$40,0)+IF(R12='Input Sheet 4'!$E$39,'Input Sheet 4'!$E$40,0)+IF(R12='Input Sheet 5'!$E$39,'Input Sheet 5'!$E$40,0)+IF(R12='Input Sheet 6'!$E$39,'Input Sheet 6'!$E$40,0)+IF(R12='Input Sheet 7'!$E$39,'Input Sheet 7'!$E$40,0)+IF(R12='Input Sheet 8'!$E$39,'Input Sheet 8'!$E$40,0)+IF(R12='Input Sheet 9'!$E$39,'Input Sheet 9'!$E$40,0)+IF(R12='Input Sheet 10'!$E$39,'Input Sheet 10'!$E$40,0)</f>
        <v>0</v>
      </c>
      <c r="S18" s="143">
        <f>IF(S12='Input Sheet 1'!$E$39,'Input Sheet 1'!$E$40,0)+IF(S12='Input Sheet 2'!$E$39,'Input Sheet 2'!$E$40,0)+IF(S12='Input Sheet 3'!$E$39,'Input Sheet 3'!$E$40,0)+IF(S12='Input Sheet 4'!$E$39,'Input Sheet 4'!$E$40,0)+IF(S12='Input Sheet 5'!$E$39,'Input Sheet 5'!$E$40,0)+IF(S12='Input Sheet 6'!$E$39,'Input Sheet 6'!$E$40,0)+IF(S12='Input Sheet 7'!$E$39,'Input Sheet 7'!$E$40,0)+IF(S12='Input Sheet 8'!$E$39,'Input Sheet 8'!$E$40,0)+IF(S12='Input Sheet 9'!$E$39,'Input Sheet 9'!$E$40,0)+IF(S12='Input Sheet 10'!$E$39,'Input Sheet 10'!$E$40,0)</f>
        <v>0</v>
      </c>
      <c r="T18" s="143">
        <f>IF(T12='Input Sheet 1'!$E$39,'Input Sheet 1'!$E$40,0)+IF(T12='Input Sheet 2'!$E$39,'Input Sheet 2'!$E$40,0)+IF(T12='Input Sheet 3'!$E$39,'Input Sheet 3'!$E$40,0)+IF(T12='Input Sheet 4'!$E$39,'Input Sheet 4'!$E$40,0)+IF(T12='Input Sheet 5'!$E$39,'Input Sheet 5'!$E$40,0)+IF(T12='Input Sheet 6'!$E$39,'Input Sheet 6'!$E$40,0)+IF(T12='Input Sheet 7'!$E$39,'Input Sheet 7'!$E$40,0)+IF(T12='Input Sheet 8'!$E$39,'Input Sheet 8'!$E$40,0)+IF(T12='Input Sheet 9'!$E$39,'Input Sheet 9'!$E$40,0)+IF(T12='Input Sheet 10'!$E$39,'Input Sheet 10'!$E$40,0)</f>
        <v>0</v>
      </c>
      <c r="U18" s="143">
        <f>IF(U12='Input Sheet 1'!$E$39,'Input Sheet 1'!$E$40,0)+IF(U12='Input Sheet 2'!$E$39,'Input Sheet 2'!$E$40,0)+IF(U12='Input Sheet 3'!$E$39,'Input Sheet 3'!$E$40,0)+IF(U12='Input Sheet 4'!$E$39,'Input Sheet 4'!$E$40,0)+IF(U12='Input Sheet 5'!$E$39,'Input Sheet 5'!$E$40,0)+IF(U12='Input Sheet 6'!$E$39,'Input Sheet 6'!$E$40,0)+IF(U12='Input Sheet 7'!$E$39,'Input Sheet 7'!$E$40,0)+IF(U12='Input Sheet 8'!$E$39,'Input Sheet 8'!$E$40,0)+IF(U12='Input Sheet 9'!$E$39,'Input Sheet 9'!$E$40,0)+IF(U12='Input Sheet 10'!$E$39,'Input Sheet 10'!$E$40,0)</f>
        <v>0</v>
      </c>
      <c r="V18" s="143">
        <f>IF(V12='Input Sheet 1'!$E$39,'Input Sheet 1'!$E$40,0)+IF(V12='Input Sheet 2'!$E$39,'Input Sheet 2'!$E$40,0)+IF(V12='Input Sheet 3'!$E$39,'Input Sheet 3'!$E$40,0)+IF(V12='Input Sheet 4'!$E$39,'Input Sheet 4'!$E$40,0)+IF(V12='Input Sheet 5'!$E$39,'Input Sheet 5'!$E$40,0)+IF(V12='Input Sheet 6'!$E$39,'Input Sheet 6'!$E$40,0)+IF(V12='Input Sheet 7'!$E$39,'Input Sheet 7'!$E$40,0)+IF(V12='Input Sheet 8'!$E$39,'Input Sheet 8'!$E$40,0)+IF(V12='Input Sheet 9'!$E$39,'Input Sheet 9'!$E$40,0)+IF(V12='Input Sheet 10'!$E$39,'Input Sheet 10'!$E$40,0)</f>
        <v>0</v>
      </c>
      <c r="W18" s="143">
        <f>IF(W12='Input Sheet 1'!$E$39,'Input Sheet 1'!$E$40,0)+IF(W12='Input Sheet 2'!$E$39,'Input Sheet 2'!$E$40,0)+IF(W12='Input Sheet 3'!$E$39,'Input Sheet 3'!$E$40,0)+IF(W12='Input Sheet 4'!$E$39,'Input Sheet 4'!$E$40,0)+IF(W12='Input Sheet 5'!$E$39,'Input Sheet 5'!$E$40,0)+IF(W12='Input Sheet 6'!$E$39,'Input Sheet 6'!$E$40,0)+IF(W12='Input Sheet 7'!$E$39,'Input Sheet 7'!$E$40,0)+IF(W12='Input Sheet 8'!$E$39,'Input Sheet 8'!$E$40,0)+IF(W12='Input Sheet 9'!$E$39,'Input Sheet 9'!$E$40,0)+IF(W12='Input Sheet 10'!$E$39,'Input Sheet 10'!$E$40,0)</f>
        <v>0</v>
      </c>
      <c r="X18" s="143">
        <f>IF(X12='Input Sheet 1'!$E$39,'Input Sheet 1'!$E$40,0)+IF(X12='Input Sheet 2'!$E$39,'Input Sheet 2'!$E$40,0)+IF(X12='Input Sheet 3'!$E$39,'Input Sheet 3'!$E$40,0)+IF(X12='Input Sheet 4'!$E$39,'Input Sheet 4'!$E$40,0)+IF(X12='Input Sheet 5'!$E$39,'Input Sheet 5'!$E$40,0)+IF(X12='Input Sheet 6'!$E$39,'Input Sheet 6'!$E$40,0)+IF(X12='Input Sheet 7'!$E$39,'Input Sheet 7'!$E$40,0)+IF(X12='Input Sheet 8'!$E$39,'Input Sheet 8'!$E$40,0)+IF(X12='Input Sheet 9'!$E$39,'Input Sheet 9'!$E$40,0)+IF(X12='Input Sheet 10'!$E$39,'Input Sheet 10'!$E$40,0)</f>
        <v>0</v>
      </c>
      <c r="Y18" s="143">
        <f>IF(Y12='Input Sheet 1'!$E$39,'Input Sheet 1'!$E$40,0)+IF(Y12='Input Sheet 2'!$E$39,'Input Sheet 2'!$E$40,0)+IF(Y12='Input Sheet 3'!$E$39,'Input Sheet 3'!$E$40,0)+IF(Y12='Input Sheet 4'!$E$39,'Input Sheet 4'!$E$40,0)+IF(Y12='Input Sheet 5'!$E$39,'Input Sheet 5'!$E$40,0)+IF(Y12='Input Sheet 6'!$E$39,'Input Sheet 6'!$E$40,0)+IF(Y12='Input Sheet 7'!$E$39,'Input Sheet 7'!$E$40,0)+IF(Y12='Input Sheet 8'!$E$39,'Input Sheet 8'!$E$40,0)+IF(Y12='Input Sheet 9'!$E$39,'Input Sheet 9'!$E$40,0)+IF(Y12='Input Sheet 10'!$E$39,'Input Sheet 10'!$E$40,0)</f>
        <v>0</v>
      </c>
      <c r="Z18" s="143">
        <f>IF(Z12='Input Sheet 1'!$E$39,'Input Sheet 1'!$E$40,0)+IF(Z12='Input Sheet 2'!$E$39,'Input Sheet 2'!$E$40,0)+IF(Z12='Input Sheet 3'!$E$39,'Input Sheet 3'!$E$40,0)+IF(Z12='Input Sheet 4'!$E$39,'Input Sheet 4'!$E$40,0)+IF(Z12='Input Sheet 5'!$E$39,'Input Sheet 5'!$E$40,0)+IF(Z12='Input Sheet 6'!$E$39,'Input Sheet 6'!$E$40,0)+IF(Z12='Input Sheet 7'!$E$39,'Input Sheet 7'!$E$40,0)+IF(Z12='Input Sheet 8'!$E$39,'Input Sheet 8'!$E$40,0)+IF(Z12='Input Sheet 9'!$E$39,'Input Sheet 9'!$E$40,0)+IF(Z12='Input Sheet 10'!$E$39,'Input Sheet 10'!$E$40,0)</f>
        <v>0</v>
      </c>
      <c r="AA18" s="143">
        <f>IF(AA12='Input Sheet 1'!$E$39,'Input Sheet 1'!$E$40,0)+IF(AA12='Input Sheet 2'!$E$39,'Input Sheet 2'!$E$40,0)+IF(AA12='Input Sheet 3'!$E$39,'Input Sheet 3'!$E$40,0)+IF(AA12='Input Sheet 4'!$E$39,'Input Sheet 4'!$E$40,0)+IF(AA12='Input Sheet 5'!$E$39,'Input Sheet 5'!$E$40,0)+IF(AA12='Input Sheet 6'!$E$39,'Input Sheet 6'!$E$40,0)+IF(AA12='Input Sheet 7'!$E$39,'Input Sheet 7'!$E$40,0)+IF(AA12='Input Sheet 8'!$E$39,'Input Sheet 8'!$E$40,0)+IF(AA12='Input Sheet 9'!$E$39,'Input Sheet 9'!$E$40,0)+IF(AA12='Input Sheet 10'!$E$39,'Input Sheet 10'!$E$40,0)</f>
        <v>0</v>
      </c>
      <c r="AB18" s="143">
        <f>IF(AB12='Input Sheet 1'!$E$39,'Input Sheet 1'!$E$40,0)+IF(AB12='Input Sheet 2'!$E$39,'Input Sheet 2'!$E$40,0)+IF(AB12='Input Sheet 3'!$E$39,'Input Sheet 3'!$E$40,0)+IF(AB12='Input Sheet 4'!$E$39,'Input Sheet 4'!$E$40,0)+IF(AB12='Input Sheet 5'!$E$39,'Input Sheet 5'!$E$40,0)+IF(AB12='Input Sheet 6'!$E$39,'Input Sheet 6'!$E$40,0)+IF(AB12='Input Sheet 7'!$E$39,'Input Sheet 7'!$E$40,0)+IF(AB12='Input Sheet 8'!$E$39,'Input Sheet 8'!$E$40,0)+IF(AB12='Input Sheet 9'!$E$39,'Input Sheet 9'!$E$40,0)+IF(AB12='Input Sheet 10'!$E$39,'Input Sheet 10'!$E$40,0)</f>
        <v>0</v>
      </c>
      <c r="AC18" s="143">
        <f>IF(AC12='Input Sheet 1'!$E$39,'Input Sheet 1'!$E$40,0)+IF(AC12='Input Sheet 2'!$E$39,'Input Sheet 2'!$E$40,0)+IF(AC12='Input Sheet 3'!$E$39,'Input Sheet 3'!$E$40,0)+IF(AC12='Input Sheet 4'!$E$39,'Input Sheet 4'!$E$40,0)+IF(AC12='Input Sheet 5'!$E$39,'Input Sheet 5'!$E$40,0)+IF(AC12='Input Sheet 6'!$E$39,'Input Sheet 6'!$E$40,0)+IF(AC12='Input Sheet 7'!$E$39,'Input Sheet 7'!$E$40,0)+IF(AC12='Input Sheet 8'!$E$39,'Input Sheet 8'!$E$40,0)+IF(AC12='Input Sheet 9'!$E$39,'Input Sheet 9'!$E$40,0)+IF(AC12='Input Sheet 10'!$E$39,'Input Sheet 10'!$E$40,0)</f>
        <v>0</v>
      </c>
      <c r="AD18" s="143">
        <f>IF(AD12='Input Sheet 1'!$E$39,'Input Sheet 1'!$E$40,0)+IF(AD12='Input Sheet 2'!$E$39,'Input Sheet 2'!$E$40,0)+IF(AD12='Input Sheet 3'!$E$39,'Input Sheet 3'!$E$40,0)+IF(AD12='Input Sheet 4'!$E$39,'Input Sheet 4'!$E$40,0)+IF(AD12='Input Sheet 5'!$E$39,'Input Sheet 5'!$E$40,0)+IF(AD12='Input Sheet 6'!$E$39,'Input Sheet 6'!$E$40,0)+IF(AD12='Input Sheet 7'!$E$39,'Input Sheet 7'!$E$40,0)+IF(AD12='Input Sheet 8'!$E$39,'Input Sheet 8'!$E$40,0)+IF(AD12='Input Sheet 9'!$E$39,'Input Sheet 9'!$E$40,0)+IF(AD12='Input Sheet 10'!$E$39,'Input Sheet 10'!$E$40,0)</f>
        <v>0</v>
      </c>
      <c r="AE18" s="143">
        <f>IF(AE12='Input Sheet 1'!$E$39,'Input Sheet 1'!$E$40,0)+IF(AE12='Input Sheet 2'!$E$39,'Input Sheet 2'!$E$40,0)+IF(AE12='Input Sheet 3'!$E$39,'Input Sheet 3'!$E$40,0)+IF(AE12='Input Sheet 4'!$E$39,'Input Sheet 4'!$E$40,0)+IF(AE12='Input Sheet 5'!$E$39,'Input Sheet 5'!$E$40,0)+IF(AE12='Input Sheet 6'!$E$39,'Input Sheet 6'!$E$40,0)+IF(AE12='Input Sheet 7'!$E$39,'Input Sheet 7'!$E$40,0)+IF(AE12='Input Sheet 8'!$E$39,'Input Sheet 8'!$E$40,0)+IF(AE12='Input Sheet 9'!$E$39,'Input Sheet 9'!$E$40,0)+IF(AE12='Input Sheet 10'!$E$39,'Input Sheet 10'!$E$40,0)</f>
        <v>0</v>
      </c>
      <c r="AF18" s="143">
        <f>IF(AF12='Input Sheet 1'!$E$39,'Input Sheet 1'!$E$40,0)+IF(AF12='Input Sheet 2'!$E$39,'Input Sheet 2'!$E$40,0)+IF(AF12='Input Sheet 3'!$E$39,'Input Sheet 3'!$E$40,0)+IF(AF12='Input Sheet 4'!$E$39,'Input Sheet 4'!$E$40,0)+IF(AF12='Input Sheet 5'!$E$39,'Input Sheet 5'!$E$40,0)+IF(AF12='Input Sheet 6'!$E$39,'Input Sheet 6'!$E$40,0)+IF(AF12='Input Sheet 7'!$E$39,'Input Sheet 7'!$E$40,0)+IF(AF12='Input Sheet 8'!$E$39,'Input Sheet 8'!$E$40,0)+IF(AF12='Input Sheet 9'!$E$39,'Input Sheet 9'!$E$40,0)+IF(AF12='Input Sheet 10'!$E$39,'Input Sheet 10'!$E$40,0)</f>
        <v>0</v>
      </c>
      <c r="AG18" s="143">
        <f>IF(AG12='Input Sheet 1'!$E$39,'Input Sheet 1'!$E$40,0)+IF(AG12='Input Sheet 2'!$E$39,'Input Sheet 2'!$E$40,0)+IF(AG12='Input Sheet 3'!$E$39,'Input Sheet 3'!$E$40,0)+IF(AG12='Input Sheet 4'!$E$39,'Input Sheet 4'!$E$40,0)+IF(AG12='Input Sheet 5'!$E$39,'Input Sheet 5'!$E$40,0)+IF(AG12='Input Sheet 6'!$E$39,'Input Sheet 6'!$E$40,0)+IF(AG12='Input Sheet 7'!$E$39,'Input Sheet 7'!$E$40,0)+IF(AG12='Input Sheet 8'!$E$39,'Input Sheet 8'!$E$40,0)+IF(AG12='Input Sheet 9'!$E$39,'Input Sheet 9'!$E$40,0)+IF(AG12='Input Sheet 10'!$E$39,'Input Sheet 10'!$E$40,0)</f>
        <v>0</v>
      </c>
      <c r="AH18" s="143">
        <f>IF(AH12='Input Sheet 1'!$E$39,'Input Sheet 1'!$E$40,0)+IF(AH12='Input Sheet 2'!$E$39,'Input Sheet 2'!$E$40,0)+IF(AH12='Input Sheet 3'!$E$39,'Input Sheet 3'!$E$40,0)+IF(AH12='Input Sheet 4'!$E$39,'Input Sheet 4'!$E$40,0)+IF(AH12='Input Sheet 5'!$E$39,'Input Sheet 5'!$E$40,0)+IF(AH12='Input Sheet 6'!$E$39,'Input Sheet 6'!$E$40,0)+IF(AH12='Input Sheet 7'!$E$39,'Input Sheet 7'!$E$40,0)+IF(AH12='Input Sheet 8'!$E$39,'Input Sheet 8'!$E$40,0)+IF(AH12='Input Sheet 9'!$E$39,'Input Sheet 9'!$E$40,0)+IF(AH12='Input Sheet 10'!$E$39,'Input Sheet 10'!$E$40,0)</f>
        <v>0</v>
      </c>
      <c r="AI18" s="143">
        <f>IF(AI12='Input Sheet 1'!$E$39,'Input Sheet 1'!$E$40,0)+IF(AI12='Input Sheet 2'!$E$39,'Input Sheet 2'!$E$40,0)+IF(AI12='Input Sheet 3'!$E$39,'Input Sheet 3'!$E$40,0)+IF(AI12='Input Sheet 4'!$E$39,'Input Sheet 4'!$E$40,0)+IF(AI12='Input Sheet 5'!$E$39,'Input Sheet 5'!$E$40,0)+IF(AI12='Input Sheet 6'!$E$39,'Input Sheet 6'!$E$40,0)+IF(AI12='Input Sheet 7'!$E$39,'Input Sheet 7'!$E$40,0)+IF(AI12='Input Sheet 8'!$E$39,'Input Sheet 8'!$E$40,0)+IF(AI12='Input Sheet 9'!$E$39,'Input Sheet 9'!$E$40,0)+IF(AI12='Input Sheet 10'!$E$39,'Input Sheet 10'!$E$40,0)</f>
        <v>0</v>
      </c>
      <c r="AJ18" s="143">
        <f>IF(AJ12='Input Sheet 1'!$E$39,'Input Sheet 1'!$E$40,0)+IF(AJ12='Input Sheet 2'!$E$39,'Input Sheet 2'!$E$40,0)+IF(AJ12='Input Sheet 3'!$E$39,'Input Sheet 3'!$E$40,0)+IF(AJ12='Input Sheet 4'!$E$39,'Input Sheet 4'!$E$40,0)+IF(AJ12='Input Sheet 5'!$E$39,'Input Sheet 5'!$E$40,0)+IF(AJ12='Input Sheet 6'!$E$39,'Input Sheet 6'!$E$40,0)+IF(AJ12='Input Sheet 7'!$E$39,'Input Sheet 7'!$E$40,0)+IF(AJ12='Input Sheet 8'!$E$39,'Input Sheet 8'!$E$40,0)+IF(AJ12='Input Sheet 9'!$E$39,'Input Sheet 9'!$E$40,0)+IF(AJ12='Input Sheet 10'!$E$39,'Input Sheet 10'!$E$40,0)</f>
        <v>0</v>
      </c>
      <c r="AK18" s="143">
        <f>IF(AK12='Input Sheet 1'!$E$39,'Input Sheet 1'!$E$40,0)+IF(AK12='Input Sheet 2'!$E$39,'Input Sheet 2'!$E$40,0)+IF(AK12='Input Sheet 3'!$E$39,'Input Sheet 3'!$E$40,0)+IF(AK12='Input Sheet 4'!$E$39,'Input Sheet 4'!$E$40,0)+IF(AK12='Input Sheet 5'!$E$39,'Input Sheet 5'!$E$40,0)+IF(AK12='Input Sheet 6'!$E$39,'Input Sheet 6'!$E$40,0)+IF(AK12='Input Sheet 7'!$E$39,'Input Sheet 7'!$E$40,0)+IF(AK12='Input Sheet 8'!$E$39,'Input Sheet 8'!$E$40,0)+IF(AK12='Input Sheet 9'!$E$39,'Input Sheet 9'!$E$40,0)+IF(AK12='Input Sheet 10'!$E$39,'Input Sheet 10'!$E$40,0)</f>
        <v>0</v>
      </c>
      <c r="AL18" s="143">
        <f>IF(AL12='Input Sheet 1'!$E$39,'Input Sheet 1'!$E$40,0)+IF(AL12='Input Sheet 2'!$E$39,'Input Sheet 2'!$E$40,0)+IF(AL12='Input Sheet 3'!$E$39,'Input Sheet 3'!$E$40,0)+IF(AL12='Input Sheet 4'!$E$39,'Input Sheet 4'!$E$40,0)+IF(AL12='Input Sheet 5'!$E$39,'Input Sheet 5'!$E$40,0)+IF(AL12='Input Sheet 6'!$E$39,'Input Sheet 6'!$E$40,0)+IF(AL12='Input Sheet 7'!$E$39,'Input Sheet 7'!$E$40,0)+IF(AL12='Input Sheet 8'!$E$39,'Input Sheet 8'!$E$40,0)+IF(AL12='Input Sheet 9'!$E$39,'Input Sheet 9'!$E$40,0)+IF(AL12='Input Sheet 10'!$E$39,'Input Sheet 10'!$E$40,0)</f>
        <v>0</v>
      </c>
      <c r="AM18" s="143">
        <f>IF(AM12='Input Sheet 1'!$E$39,'Input Sheet 1'!$E$40,0)+IF(AM12='Input Sheet 2'!$E$39,'Input Sheet 2'!$E$40,0)+IF(AM12='Input Sheet 3'!$E$39,'Input Sheet 3'!$E$40,0)+IF(AM12='Input Sheet 4'!$E$39,'Input Sheet 4'!$E$40,0)+IF(AM12='Input Sheet 5'!$E$39,'Input Sheet 5'!$E$40,0)+IF(AM12='Input Sheet 6'!$E$39,'Input Sheet 6'!$E$40,0)+IF(AM12='Input Sheet 7'!$E$39,'Input Sheet 7'!$E$40,0)+IF(AM12='Input Sheet 8'!$E$39,'Input Sheet 8'!$E$40,0)+IF(AM12='Input Sheet 9'!$E$39,'Input Sheet 9'!$E$40,0)+IF(AM12='Input Sheet 10'!$E$39,'Input Sheet 10'!$E$40,0)</f>
        <v>0</v>
      </c>
      <c r="AN18" s="143">
        <f>IF(AN12='Input Sheet 1'!$E$39,'Input Sheet 1'!$E$40,0)+IF(AN12='Input Sheet 2'!$E$39,'Input Sheet 2'!$E$40,0)+IF(AN12='Input Sheet 3'!$E$39,'Input Sheet 3'!$E$40,0)+IF(AN12='Input Sheet 4'!$E$39,'Input Sheet 4'!$E$40,0)+IF(AN12='Input Sheet 5'!$E$39,'Input Sheet 5'!$E$40,0)+IF(AN12='Input Sheet 6'!$E$39,'Input Sheet 6'!$E$40,0)+IF(AN12='Input Sheet 7'!$E$39,'Input Sheet 7'!$E$40,0)+IF(AN12='Input Sheet 8'!$E$39,'Input Sheet 8'!$E$40,0)+IF(AN12='Input Sheet 9'!$E$39,'Input Sheet 9'!$E$40,0)+IF(AN12='Input Sheet 10'!$E$39,'Input Sheet 10'!$E$40,0)</f>
        <v>0</v>
      </c>
      <c r="AO18" s="143">
        <f>IF(AO12='Input Sheet 1'!$E$39,'Input Sheet 1'!$E$40,0)+IF(AO12='Input Sheet 2'!$E$39,'Input Sheet 2'!$E$40,0)+IF(AO12='Input Sheet 3'!$E$39,'Input Sheet 3'!$E$40,0)+IF(AO12='Input Sheet 4'!$E$39,'Input Sheet 4'!$E$40,0)+IF(AO12='Input Sheet 5'!$E$39,'Input Sheet 5'!$E$40,0)+IF(AO12='Input Sheet 6'!$E$39,'Input Sheet 6'!$E$40,0)+IF(AO12='Input Sheet 7'!$E$39,'Input Sheet 7'!$E$40,0)+IF(AO12='Input Sheet 8'!$E$39,'Input Sheet 8'!$E$40,0)+IF(AO12='Input Sheet 9'!$E$39,'Input Sheet 9'!$E$40,0)+IF(AO12='Input Sheet 10'!$E$39,'Input Sheet 10'!$E$40,0)</f>
        <v>0</v>
      </c>
      <c r="AP18" s="143">
        <f>IF(AP12='Input Sheet 1'!$E$39,'Input Sheet 1'!$E$40,0)+IF(AP12='Input Sheet 2'!$E$39,'Input Sheet 2'!$E$40,0)+IF(AP12='Input Sheet 3'!$E$39,'Input Sheet 3'!$E$40,0)+IF(AP12='Input Sheet 4'!$E$39,'Input Sheet 4'!$E$40,0)+IF(AP12='Input Sheet 5'!$E$39,'Input Sheet 5'!$E$40,0)+IF(AP12='Input Sheet 6'!$E$39,'Input Sheet 6'!$E$40,0)+IF(AP12='Input Sheet 7'!$E$39,'Input Sheet 7'!$E$40,0)+IF(AP12='Input Sheet 8'!$E$39,'Input Sheet 8'!$E$40,0)+IF(AP12='Input Sheet 9'!$E$39,'Input Sheet 9'!$E$40,0)+IF(AP12='Input Sheet 10'!$E$39,'Input Sheet 10'!$E$40,0)</f>
        <v>0</v>
      </c>
      <c r="AQ18" s="143">
        <f>IF(AQ12='Input Sheet 1'!$E$39,'Input Sheet 1'!$E$40,0)+IF(AQ12='Input Sheet 2'!$E$39,'Input Sheet 2'!$E$40,0)+IF(AQ12='Input Sheet 3'!$E$39,'Input Sheet 3'!$E$40,0)+IF(AQ12='Input Sheet 4'!$E$39,'Input Sheet 4'!$E$40,0)+IF(AQ12='Input Sheet 5'!$E$39,'Input Sheet 5'!$E$40,0)+IF(AQ12='Input Sheet 6'!$E$39,'Input Sheet 6'!$E$40,0)+IF(AQ12='Input Sheet 7'!$E$39,'Input Sheet 7'!$E$40,0)+IF(AQ12='Input Sheet 8'!$E$39,'Input Sheet 8'!$E$40,0)+IF(AQ12='Input Sheet 9'!$E$39,'Input Sheet 9'!$E$40,0)+IF(AQ12='Input Sheet 10'!$E$39,'Input Sheet 10'!$E$40,0)</f>
        <v>0</v>
      </c>
      <c r="AR18" s="143">
        <f>IF(AR12='Input Sheet 1'!$E$39,'Input Sheet 1'!$E$40,0)+IF(AR12='Input Sheet 2'!$E$39,'Input Sheet 2'!$E$40,0)+IF(AR12='Input Sheet 3'!$E$39,'Input Sheet 3'!$E$40,0)+IF(AR12='Input Sheet 4'!$E$39,'Input Sheet 4'!$E$40,0)+IF(AR12='Input Sheet 5'!$E$39,'Input Sheet 5'!$E$40,0)+IF(AR12='Input Sheet 6'!$E$39,'Input Sheet 6'!$E$40,0)+IF(AR12='Input Sheet 7'!$E$39,'Input Sheet 7'!$E$40,0)+IF(AR12='Input Sheet 8'!$E$39,'Input Sheet 8'!$E$40,0)+IF(AR12='Input Sheet 9'!$E$39,'Input Sheet 9'!$E$40,0)+IF(AR12='Input Sheet 10'!$E$39,'Input Sheet 10'!$E$40,0)</f>
        <v>0</v>
      </c>
      <c r="AS18" s="143">
        <f>IF(AS12='Input Sheet 1'!$E$39,'Input Sheet 1'!$E$40,0)+IF(AS12='Input Sheet 2'!$E$39,'Input Sheet 2'!$E$40,0)+IF(AS12='Input Sheet 3'!$E$39,'Input Sheet 3'!$E$40,0)+IF(AS12='Input Sheet 4'!$E$39,'Input Sheet 4'!$E$40,0)+IF(AS12='Input Sheet 5'!$E$39,'Input Sheet 5'!$E$40,0)+IF(AS12='Input Sheet 6'!$E$39,'Input Sheet 6'!$E$40,0)+IF(AS12='Input Sheet 7'!$E$39,'Input Sheet 7'!$E$40,0)+IF(AS12='Input Sheet 8'!$E$39,'Input Sheet 8'!$E$40,0)+IF(AS12='Input Sheet 9'!$E$39,'Input Sheet 9'!$E$40,0)+IF(AS12='Input Sheet 10'!$E$39,'Input Sheet 10'!$E$40,0)</f>
        <v>0</v>
      </c>
      <c r="AT18" s="143">
        <f>IF(AT12='Input Sheet 1'!$E$39,'Input Sheet 1'!$E$40,0)+IF(AT12='Input Sheet 2'!$E$39,'Input Sheet 2'!$E$40,0)+IF(AT12='Input Sheet 3'!$E$39,'Input Sheet 3'!$E$40,0)+IF(AT12='Input Sheet 4'!$E$39,'Input Sheet 4'!$E$40,0)+IF(AT12='Input Sheet 5'!$E$39,'Input Sheet 5'!$E$40,0)+IF(AT12='Input Sheet 6'!$E$39,'Input Sheet 6'!$E$40,0)+IF(AT12='Input Sheet 7'!$E$39,'Input Sheet 7'!$E$40,0)+IF(AT12='Input Sheet 8'!$E$39,'Input Sheet 8'!$E$40,0)+IF(AT12='Input Sheet 9'!$E$39,'Input Sheet 9'!$E$40,0)+IF(AT12='Input Sheet 10'!$E$39,'Input Sheet 10'!$E$40,0)</f>
        <v>0</v>
      </c>
      <c r="AU18" s="143">
        <f>IF(AU12='Input Sheet 1'!$E$39,'Input Sheet 1'!$E$40,0)+IF(AU12='Input Sheet 2'!$E$39,'Input Sheet 2'!$E$40,0)+IF(AU12='Input Sheet 3'!$E$39,'Input Sheet 3'!$E$40,0)+IF(AU12='Input Sheet 4'!$E$39,'Input Sheet 4'!$E$40,0)+IF(AU12='Input Sheet 5'!$E$39,'Input Sheet 5'!$E$40,0)+IF(AU12='Input Sheet 6'!$E$39,'Input Sheet 6'!$E$40,0)+IF(AU12='Input Sheet 7'!$E$39,'Input Sheet 7'!$E$40,0)+IF(AU12='Input Sheet 8'!$E$39,'Input Sheet 8'!$E$40,0)+IF(AU12='Input Sheet 9'!$E$39,'Input Sheet 9'!$E$40,0)+IF(AU12='Input Sheet 10'!$E$39,'Input Sheet 10'!$E$40,0)</f>
        <v>0</v>
      </c>
      <c r="AV18" s="143">
        <f>IF(AV12='Input Sheet 1'!$E$39,'Input Sheet 1'!$E$40,0)+IF(AV12='Input Sheet 2'!$E$39,'Input Sheet 2'!$E$40,0)+IF(AV12='Input Sheet 3'!$E$39,'Input Sheet 3'!$E$40,0)+IF(AV12='Input Sheet 4'!$E$39,'Input Sheet 4'!$E$40,0)+IF(AV12='Input Sheet 5'!$E$39,'Input Sheet 5'!$E$40,0)+IF(AV12='Input Sheet 6'!$E$39,'Input Sheet 6'!$E$40,0)+IF(AV12='Input Sheet 7'!$E$39,'Input Sheet 7'!$E$40,0)+IF(AV12='Input Sheet 8'!$E$39,'Input Sheet 8'!$E$40,0)+IF(AV12='Input Sheet 9'!$E$39,'Input Sheet 9'!$E$40,0)+IF(AV12='Input Sheet 10'!$E$39,'Input Sheet 10'!$E$40,0)</f>
        <v>0</v>
      </c>
      <c r="AW18" s="143">
        <f>IF(AW12='Input Sheet 1'!$E$39,'Input Sheet 1'!$E$40,0)+IF(AW12='Input Sheet 2'!$E$39,'Input Sheet 2'!$E$40,0)+IF(AW12='Input Sheet 3'!$E$39,'Input Sheet 3'!$E$40,0)+IF(AW12='Input Sheet 4'!$E$39,'Input Sheet 4'!$E$40,0)+IF(AW12='Input Sheet 5'!$E$39,'Input Sheet 5'!$E$40,0)+IF(AW12='Input Sheet 6'!$E$39,'Input Sheet 6'!$E$40,0)+IF(AW12='Input Sheet 7'!$E$39,'Input Sheet 7'!$E$40,0)+IF(AW12='Input Sheet 8'!$E$39,'Input Sheet 8'!$E$40,0)+IF(AW12='Input Sheet 9'!$E$39,'Input Sheet 9'!$E$40,0)+IF(AW12='Input Sheet 10'!$E$39,'Input Sheet 10'!$E$40,0)</f>
        <v>0</v>
      </c>
      <c r="AX18" s="143">
        <f>IF(AX12='Input Sheet 1'!$E$39,'Input Sheet 1'!$E$40,0)+IF(AX12='Input Sheet 2'!$E$39,'Input Sheet 2'!$E$40,0)+IF(AX12='Input Sheet 3'!$E$39,'Input Sheet 3'!$E$40,0)+IF(AX12='Input Sheet 4'!$E$39,'Input Sheet 4'!$E$40,0)+IF(AX12='Input Sheet 5'!$E$39,'Input Sheet 5'!$E$40,0)+IF(AX12='Input Sheet 6'!$E$39,'Input Sheet 6'!$E$40,0)+IF(AX12='Input Sheet 7'!$E$39,'Input Sheet 7'!$E$40,0)+IF(AX12='Input Sheet 8'!$E$39,'Input Sheet 8'!$E$40,0)+IF(AX12='Input Sheet 9'!$E$39,'Input Sheet 9'!$E$40,0)+IF(AX12='Input Sheet 10'!$E$39,'Input Sheet 10'!$E$40,0)</f>
        <v>0</v>
      </c>
      <c r="AY18" s="143">
        <f>IF(AY12='Input Sheet 1'!$E$39,'Input Sheet 1'!$E$40,0)+IF(AY12='Input Sheet 2'!$E$39,'Input Sheet 2'!$E$40,0)+IF(AY12='Input Sheet 3'!$E$39,'Input Sheet 3'!$E$40,0)+IF(AY12='Input Sheet 4'!$E$39,'Input Sheet 4'!$E$40,0)+IF(AY12='Input Sheet 5'!$E$39,'Input Sheet 5'!$E$40,0)+IF(AY12='Input Sheet 6'!$E$39,'Input Sheet 6'!$E$40,0)+IF(AY12='Input Sheet 7'!$E$39,'Input Sheet 7'!$E$40,0)+IF(AY12='Input Sheet 8'!$E$39,'Input Sheet 8'!$E$40,0)+IF(AY12='Input Sheet 9'!$E$39,'Input Sheet 9'!$E$40,0)+IF(AY12='Input Sheet 10'!$E$39,'Input Sheet 10'!$E$40,0)</f>
        <v>0</v>
      </c>
      <c r="AZ18" s="143">
        <f>IF(AZ12='Input Sheet 1'!$E$39,'Input Sheet 1'!$E$40,0)+IF(AZ12='Input Sheet 2'!$E$39,'Input Sheet 2'!$E$40,0)+IF(AZ12='Input Sheet 3'!$E$39,'Input Sheet 3'!$E$40,0)+IF(AZ12='Input Sheet 4'!$E$39,'Input Sheet 4'!$E$40,0)+IF(AZ12='Input Sheet 5'!$E$39,'Input Sheet 5'!$E$40,0)+IF(AZ12='Input Sheet 6'!$E$39,'Input Sheet 6'!$E$40,0)+IF(AZ12='Input Sheet 7'!$E$39,'Input Sheet 7'!$E$40,0)+IF(AZ12='Input Sheet 8'!$E$39,'Input Sheet 8'!$E$40,0)+IF(AZ12='Input Sheet 9'!$E$39,'Input Sheet 9'!$E$40,0)+IF(AZ12='Input Sheet 10'!$E$39,'Input Sheet 10'!$E$40,0)</f>
        <v>0</v>
      </c>
      <c r="BA18" s="143">
        <f>IF(BA12='Input Sheet 1'!$E$39,'Input Sheet 1'!$E$40,0)+IF(BA12='Input Sheet 2'!$E$39,'Input Sheet 2'!$E$40,0)+IF(BA12='Input Sheet 3'!$E$39,'Input Sheet 3'!$E$40,0)+IF(BA12='Input Sheet 4'!$E$39,'Input Sheet 4'!$E$40,0)+IF(BA12='Input Sheet 5'!$E$39,'Input Sheet 5'!$E$40,0)+IF(BA12='Input Sheet 6'!$E$39,'Input Sheet 6'!$E$40,0)+IF(BA12='Input Sheet 7'!$E$39,'Input Sheet 7'!$E$40,0)+IF(BA12='Input Sheet 8'!$E$39,'Input Sheet 8'!$E$40,0)+IF(BA12='Input Sheet 9'!$E$39,'Input Sheet 9'!$E$40,0)+IF(BA12='Input Sheet 10'!$E$39,'Input Sheet 10'!$E$40,0)</f>
        <v>0</v>
      </c>
      <c r="BB18" s="143">
        <f>IF(BB12='Input Sheet 1'!$E$39,'Input Sheet 1'!$E$40,0)+IF(BB12='Input Sheet 2'!$E$39,'Input Sheet 2'!$E$40,0)+IF(BB12='Input Sheet 3'!$E$39,'Input Sheet 3'!$E$40,0)+IF(BB12='Input Sheet 4'!$E$39,'Input Sheet 4'!$E$40,0)+IF(BB12='Input Sheet 5'!$E$39,'Input Sheet 5'!$E$40,0)+IF(BB12='Input Sheet 6'!$E$39,'Input Sheet 6'!$E$40,0)+IF(BB12='Input Sheet 7'!$E$39,'Input Sheet 7'!$E$40,0)+IF(BB12='Input Sheet 8'!$E$39,'Input Sheet 8'!$E$40,0)+IF(BB12='Input Sheet 9'!$E$39,'Input Sheet 9'!$E$40,0)+IF(BB12='Input Sheet 10'!$E$39,'Input Sheet 10'!$E$40,0)</f>
        <v>0</v>
      </c>
      <c r="BC18" s="143">
        <f>IF(BC12='Input Sheet 1'!$E$39,'Input Sheet 1'!$E$40,0)+IF(BC12='Input Sheet 2'!$E$39,'Input Sheet 2'!$E$40,0)+IF(BC12='Input Sheet 3'!$E$39,'Input Sheet 3'!$E$40,0)+IF(BC12='Input Sheet 4'!$E$39,'Input Sheet 4'!$E$40,0)+IF(BC12='Input Sheet 5'!$E$39,'Input Sheet 5'!$E$40,0)+IF(BC12='Input Sheet 6'!$E$39,'Input Sheet 6'!$E$40,0)+IF(BC12='Input Sheet 7'!$E$39,'Input Sheet 7'!$E$40,0)+IF(BC12='Input Sheet 8'!$E$39,'Input Sheet 8'!$E$40,0)+IF(BC12='Input Sheet 9'!$E$39,'Input Sheet 9'!$E$40,0)+IF(BC12='Input Sheet 10'!$E$39,'Input Sheet 10'!$E$40,0)</f>
        <v>0</v>
      </c>
      <c r="BD18" s="143">
        <f>IF(BD12='Input Sheet 1'!$E$39,'Input Sheet 1'!$E$40,0)+IF(BD12='Input Sheet 2'!$E$39,'Input Sheet 2'!$E$40,0)+IF(BD12='Input Sheet 3'!$E$39,'Input Sheet 3'!$E$40,0)+IF(BD12='Input Sheet 4'!$E$39,'Input Sheet 4'!$E$40,0)+IF(BD12='Input Sheet 5'!$E$39,'Input Sheet 5'!$E$40,0)+IF(BD12='Input Sheet 6'!$E$39,'Input Sheet 6'!$E$40,0)+IF(BD12='Input Sheet 7'!$E$39,'Input Sheet 7'!$E$40,0)+IF(BD12='Input Sheet 8'!$E$39,'Input Sheet 8'!$E$40,0)+IF(BD12='Input Sheet 9'!$E$39,'Input Sheet 9'!$E$40,0)+IF(BD12='Input Sheet 10'!$E$39,'Input Sheet 10'!$E$40,0)</f>
        <v>0</v>
      </c>
      <c r="BE18" s="143">
        <f>IF(BE12='Input Sheet 1'!$E$39,'Input Sheet 1'!$E$40,0)+IF(BE12='Input Sheet 2'!$E$39,'Input Sheet 2'!$E$40,0)+IF(BE12='Input Sheet 3'!$E$39,'Input Sheet 3'!$E$40,0)+IF(BE12='Input Sheet 4'!$E$39,'Input Sheet 4'!$E$40,0)+IF(BE12='Input Sheet 5'!$E$39,'Input Sheet 5'!$E$40,0)+IF(BE12='Input Sheet 6'!$E$39,'Input Sheet 6'!$E$40,0)+IF(BE12='Input Sheet 7'!$E$39,'Input Sheet 7'!$E$40,0)+IF(BE12='Input Sheet 8'!$E$39,'Input Sheet 8'!$E$40,0)+IF(BE12='Input Sheet 9'!$E$39,'Input Sheet 9'!$E$40,0)+IF(BE12='Input Sheet 10'!$E$39,'Input Sheet 10'!$E$40,0)</f>
        <v>0</v>
      </c>
      <c r="BF18" s="143">
        <f>IF(BF12='Input Sheet 1'!$E$39,'Input Sheet 1'!$E$40,0)+IF(BF12='Input Sheet 2'!$E$39,'Input Sheet 2'!$E$40,0)+IF(BF12='Input Sheet 3'!$E$39,'Input Sheet 3'!$E$40,0)+IF(BF12='Input Sheet 4'!$E$39,'Input Sheet 4'!$E$40,0)+IF(BF12='Input Sheet 5'!$E$39,'Input Sheet 5'!$E$40,0)+IF(BF12='Input Sheet 6'!$E$39,'Input Sheet 6'!$E$40,0)+IF(BF12='Input Sheet 7'!$E$39,'Input Sheet 7'!$E$40,0)+IF(BF12='Input Sheet 8'!$E$39,'Input Sheet 8'!$E$40,0)+IF(BF12='Input Sheet 9'!$E$39,'Input Sheet 9'!$E$40,0)+IF(BF12='Input Sheet 10'!$E$39,'Input Sheet 10'!$E$40,0)</f>
        <v>0</v>
      </c>
      <c r="BG18" s="143">
        <f>IF(BG12='Input Sheet 1'!$E$39,'Input Sheet 1'!$E$40,0)+IF(BG12='Input Sheet 2'!$E$39,'Input Sheet 2'!$E$40,0)+IF(BG12='Input Sheet 3'!$E$39,'Input Sheet 3'!$E$40,0)+IF(BG12='Input Sheet 4'!$E$39,'Input Sheet 4'!$E$40,0)+IF(BG12='Input Sheet 5'!$E$39,'Input Sheet 5'!$E$40,0)+IF(BG12='Input Sheet 6'!$E$39,'Input Sheet 6'!$E$40,0)+IF(BG12='Input Sheet 7'!$E$39,'Input Sheet 7'!$E$40,0)+IF(BG12='Input Sheet 8'!$E$39,'Input Sheet 8'!$E$40,0)+IF(BG12='Input Sheet 9'!$E$39,'Input Sheet 9'!$E$40,0)+IF(BG12='Input Sheet 10'!$E$39,'Input Sheet 10'!$E$40,0)</f>
        <v>0</v>
      </c>
      <c r="BH18" s="143">
        <f>IF(BH12='Input Sheet 1'!$E$39,'Input Sheet 1'!$E$40,0)+IF(BH12='Input Sheet 2'!$E$39,'Input Sheet 2'!$E$40,0)+IF(BH12='Input Sheet 3'!$E$39,'Input Sheet 3'!$E$40,0)+IF(BH12='Input Sheet 4'!$E$39,'Input Sheet 4'!$E$40,0)+IF(BH12='Input Sheet 5'!$E$39,'Input Sheet 5'!$E$40,0)+IF(BH12='Input Sheet 6'!$E$39,'Input Sheet 6'!$E$40,0)+IF(BH12='Input Sheet 7'!$E$39,'Input Sheet 7'!$E$40,0)+IF(BH12='Input Sheet 8'!$E$39,'Input Sheet 8'!$E$40,0)+IF(BH12='Input Sheet 9'!$E$39,'Input Sheet 9'!$E$40,0)+IF(BH12='Input Sheet 10'!$E$39,'Input Sheet 10'!$E$40,0)</f>
        <v>0</v>
      </c>
      <c r="BI18" s="143">
        <f>IF(BI12='Input Sheet 1'!$E$39,'Input Sheet 1'!$E$40,0)+IF(BI12='Input Sheet 2'!$E$39,'Input Sheet 2'!$E$40,0)+IF(BI12='Input Sheet 3'!$E$39,'Input Sheet 3'!$E$40,0)+IF(BI12='Input Sheet 4'!$E$39,'Input Sheet 4'!$E$40,0)+IF(BI12='Input Sheet 5'!$E$39,'Input Sheet 5'!$E$40,0)+IF(BI12='Input Sheet 6'!$E$39,'Input Sheet 6'!$E$40,0)+IF(BI12='Input Sheet 7'!$E$39,'Input Sheet 7'!$E$40,0)+IF(BI12='Input Sheet 8'!$E$39,'Input Sheet 8'!$E$40,0)+IF(BI12='Input Sheet 9'!$E$39,'Input Sheet 9'!$E$40,0)+IF(BI12='Input Sheet 10'!$E$39,'Input Sheet 10'!$E$40,0)</f>
        <v>0</v>
      </c>
      <c r="BJ18" s="143">
        <f>IF(BJ12='Input Sheet 1'!$E$39,'Input Sheet 1'!$E$40,0)+IF(BJ12='Input Sheet 2'!$E$39,'Input Sheet 2'!$E$40,0)+IF(BJ12='Input Sheet 3'!$E$39,'Input Sheet 3'!$E$40,0)+IF(BJ12='Input Sheet 4'!$E$39,'Input Sheet 4'!$E$40,0)+IF(BJ12='Input Sheet 5'!$E$39,'Input Sheet 5'!$E$40,0)+IF(BJ12='Input Sheet 6'!$E$39,'Input Sheet 6'!$E$40,0)+IF(BJ12='Input Sheet 7'!$E$39,'Input Sheet 7'!$E$40,0)+IF(BJ12='Input Sheet 8'!$E$39,'Input Sheet 8'!$E$40,0)+IF(BJ12='Input Sheet 9'!$E$39,'Input Sheet 9'!$E$40,0)+IF(BJ12='Input Sheet 10'!$E$39,'Input Sheet 10'!$E$40,0)</f>
        <v>0</v>
      </c>
      <c r="BK18" s="143">
        <f>IF(BK12='Input Sheet 1'!$E$39,'Input Sheet 1'!$E$40,0)+IF(BK12='Input Sheet 2'!$E$39,'Input Sheet 2'!$E$40,0)+IF(BK12='Input Sheet 3'!$E$39,'Input Sheet 3'!$E$40,0)+IF(BK12='Input Sheet 4'!$E$39,'Input Sheet 4'!$E$40,0)+IF(BK12='Input Sheet 5'!$E$39,'Input Sheet 5'!$E$40,0)+IF(BK12='Input Sheet 6'!$E$39,'Input Sheet 6'!$E$40,0)+IF(BK12='Input Sheet 7'!$E$39,'Input Sheet 7'!$E$40,0)+IF(BK12='Input Sheet 8'!$E$39,'Input Sheet 8'!$E$40,0)+IF(BK12='Input Sheet 9'!$E$39,'Input Sheet 9'!$E$40,0)+IF(BK12='Input Sheet 10'!$E$39,'Input Sheet 10'!$E$40,0)</f>
        <v>0</v>
      </c>
      <c r="BL18" s="143">
        <f>IF(BL12='Input Sheet 1'!$E$39,'Input Sheet 1'!$E$40,0)+IF(BL12='Input Sheet 2'!$E$39,'Input Sheet 2'!$E$40,0)+IF(BL12='Input Sheet 3'!$E$39,'Input Sheet 3'!$E$40,0)+IF(BL12='Input Sheet 4'!$E$39,'Input Sheet 4'!$E$40,0)+IF(BL12='Input Sheet 5'!$E$39,'Input Sheet 5'!$E$40,0)+IF(BL12='Input Sheet 6'!$E$39,'Input Sheet 6'!$E$40,0)+IF(BL12='Input Sheet 7'!$E$39,'Input Sheet 7'!$E$40,0)+IF(BL12='Input Sheet 8'!$E$39,'Input Sheet 8'!$E$40,0)+IF(BL12='Input Sheet 9'!$E$39,'Input Sheet 9'!$E$40,0)+IF(BL12='Input Sheet 10'!$E$39,'Input Sheet 10'!$E$40,0)</f>
        <v>0</v>
      </c>
      <c r="BM18" s="143">
        <f>IF(BM12='Input Sheet 1'!$E$39,'Input Sheet 1'!$E$40,0)+IF(BM12='Input Sheet 2'!$E$39,'Input Sheet 2'!$E$40,0)+IF(BM12='Input Sheet 3'!$E$39,'Input Sheet 3'!$E$40,0)+IF(BM12='Input Sheet 4'!$E$39,'Input Sheet 4'!$E$40,0)+IF(BM12='Input Sheet 5'!$E$39,'Input Sheet 5'!$E$40,0)+IF(BM12='Input Sheet 6'!$E$39,'Input Sheet 6'!$E$40,0)+IF(BM12='Input Sheet 7'!$E$39,'Input Sheet 7'!$E$40,0)+IF(BM12='Input Sheet 8'!$E$39,'Input Sheet 8'!$E$40,0)+IF(BM12='Input Sheet 9'!$E$39,'Input Sheet 9'!$E$40,0)+IF(BM12='Input Sheet 10'!$E$39,'Input Sheet 10'!$E$40,0)</f>
        <v>0</v>
      </c>
      <c r="BN18" s="143">
        <f>IF(BN12='Input Sheet 1'!$E$39,'Input Sheet 1'!$E$40,0)+IF(BN12='Input Sheet 2'!$E$39,'Input Sheet 2'!$E$40,0)+IF(BN12='Input Sheet 3'!$E$39,'Input Sheet 3'!$E$40,0)+IF(BN12='Input Sheet 4'!$E$39,'Input Sheet 4'!$E$40,0)+IF(BN12='Input Sheet 5'!$E$39,'Input Sheet 5'!$E$40,0)+IF(BN12='Input Sheet 6'!$E$39,'Input Sheet 6'!$E$40,0)+IF(BN12='Input Sheet 7'!$E$39,'Input Sheet 7'!$E$40,0)+IF(BN12='Input Sheet 8'!$E$39,'Input Sheet 8'!$E$40,0)+IF(BN12='Input Sheet 9'!$E$39,'Input Sheet 9'!$E$40,0)+IF(BN12='Input Sheet 10'!$E$39,'Input Sheet 10'!$E$40,0)</f>
        <v>0</v>
      </c>
      <c r="BO18" s="143">
        <f>IF(BO12='Input Sheet 1'!$E$39,'Input Sheet 1'!$E$40,0)+IF(BO12='Input Sheet 2'!$E$39,'Input Sheet 2'!$E$40,0)+IF(BO12='Input Sheet 3'!$E$39,'Input Sheet 3'!$E$40,0)+IF(BO12='Input Sheet 4'!$E$39,'Input Sheet 4'!$E$40,0)+IF(BO12='Input Sheet 5'!$E$39,'Input Sheet 5'!$E$40,0)+IF(BO12='Input Sheet 6'!$E$39,'Input Sheet 6'!$E$40,0)+IF(BO12='Input Sheet 7'!$E$39,'Input Sheet 7'!$E$40,0)+IF(BO12='Input Sheet 8'!$E$39,'Input Sheet 8'!$E$40,0)+IF(BO12='Input Sheet 9'!$E$39,'Input Sheet 9'!$E$40,0)+IF(BO12='Input Sheet 10'!$E$39,'Input Sheet 10'!$E$40,0)</f>
        <v>0</v>
      </c>
      <c r="BP18" s="143">
        <f>IF(BP12='Input Sheet 1'!$E$39,'Input Sheet 1'!$E$40,0)+IF(BP12='Input Sheet 2'!$E$39,'Input Sheet 2'!$E$40,0)+IF(BP12='Input Sheet 3'!$E$39,'Input Sheet 3'!$E$40,0)+IF(BP12='Input Sheet 4'!$E$39,'Input Sheet 4'!$E$40,0)+IF(BP12='Input Sheet 5'!$E$39,'Input Sheet 5'!$E$40,0)+IF(BP12='Input Sheet 6'!$E$39,'Input Sheet 6'!$E$40,0)+IF(BP12='Input Sheet 7'!$E$39,'Input Sheet 7'!$E$40,0)+IF(BP12='Input Sheet 8'!$E$39,'Input Sheet 8'!$E$40,0)+IF(BP12='Input Sheet 9'!$E$39,'Input Sheet 9'!$E$40,0)+IF(BP12='Input Sheet 10'!$E$39,'Input Sheet 10'!$E$40,0)</f>
        <v>0</v>
      </c>
      <c r="BQ18" s="143">
        <f>IF(BQ12='Input Sheet 1'!$E$39,'Input Sheet 1'!$E$40,0)+IF(BQ12='Input Sheet 2'!$E$39,'Input Sheet 2'!$E$40,0)+IF(BQ12='Input Sheet 3'!$E$39,'Input Sheet 3'!$E$40,0)+IF(BQ12='Input Sheet 4'!$E$39,'Input Sheet 4'!$E$40,0)+IF(BQ12='Input Sheet 5'!$E$39,'Input Sheet 5'!$E$40,0)+IF(BQ12='Input Sheet 6'!$E$39,'Input Sheet 6'!$E$40,0)+IF(BQ12='Input Sheet 7'!$E$39,'Input Sheet 7'!$E$40,0)+IF(BQ12='Input Sheet 8'!$E$39,'Input Sheet 8'!$E$40,0)+IF(BQ12='Input Sheet 9'!$E$39,'Input Sheet 9'!$E$40,0)+IF(BQ12='Input Sheet 10'!$E$39,'Input Sheet 10'!$E$40,0)</f>
        <v>0</v>
      </c>
      <c r="BR18" s="143">
        <f>IF(BR12='Input Sheet 1'!$E$39,'Input Sheet 1'!$E$40,0)+IF(BR12='Input Sheet 2'!$E$39,'Input Sheet 2'!$E$40,0)+IF(BR12='Input Sheet 3'!$E$39,'Input Sheet 3'!$E$40,0)+IF(BR12='Input Sheet 4'!$E$39,'Input Sheet 4'!$E$40,0)+IF(BR12='Input Sheet 5'!$E$39,'Input Sheet 5'!$E$40,0)+IF(BR12='Input Sheet 6'!$E$39,'Input Sheet 6'!$E$40,0)+IF(BR12='Input Sheet 7'!$E$39,'Input Sheet 7'!$E$40,0)+IF(BR12='Input Sheet 8'!$E$39,'Input Sheet 8'!$E$40,0)+IF(BR12='Input Sheet 9'!$E$39,'Input Sheet 9'!$E$40,0)+IF(BR12='Input Sheet 10'!$E$39,'Input Sheet 10'!$E$40,0)</f>
        <v>0</v>
      </c>
      <c r="BS18" s="143">
        <f>IF(BS12='Input Sheet 1'!$E$39,'Input Sheet 1'!$E$40,0)+IF(BS12='Input Sheet 2'!$E$39,'Input Sheet 2'!$E$40,0)+IF(BS12='Input Sheet 3'!$E$39,'Input Sheet 3'!$E$40,0)+IF(BS12='Input Sheet 4'!$E$39,'Input Sheet 4'!$E$40,0)+IF(BS12='Input Sheet 5'!$E$39,'Input Sheet 5'!$E$40,0)+IF(BS12='Input Sheet 6'!$E$39,'Input Sheet 6'!$E$40,0)+IF(BS12='Input Sheet 7'!$E$39,'Input Sheet 7'!$E$40,0)+IF(BS12='Input Sheet 8'!$E$39,'Input Sheet 8'!$E$40,0)+IF(BS12='Input Sheet 9'!$E$39,'Input Sheet 9'!$E$40,0)+IF(BS12='Input Sheet 10'!$E$39,'Input Sheet 10'!$E$40,0)</f>
        <v>0</v>
      </c>
      <c r="BT18" s="143">
        <f>IF(BT12='Input Sheet 1'!$E$39,'Input Sheet 1'!$E$40,0)+IF(BT12='Input Sheet 2'!$E$39,'Input Sheet 2'!$E$40,0)+IF(BT12='Input Sheet 3'!$E$39,'Input Sheet 3'!$E$40,0)+IF(BT12='Input Sheet 4'!$E$39,'Input Sheet 4'!$E$40,0)+IF(BT12='Input Sheet 5'!$E$39,'Input Sheet 5'!$E$40,0)+IF(BT12='Input Sheet 6'!$E$39,'Input Sheet 6'!$E$40,0)+IF(BT12='Input Sheet 7'!$E$39,'Input Sheet 7'!$E$40,0)+IF(BT12='Input Sheet 8'!$E$39,'Input Sheet 8'!$E$40,0)+IF(BT12='Input Sheet 9'!$E$39,'Input Sheet 9'!$E$40,0)+IF(BT12='Input Sheet 10'!$E$39,'Input Sheet 10'!$E$40,0)</f>
        <v>0</v>
      </c>
      <c r="BU18" s="143">
        <f>IF(BU12='Input Sheet 1'!$E$39,'Input Sheet 1'!$E$40,0)+IF(BU12='Input Sheet 2'!$E$39,'Input Sheet 2'!$E$40,0)+IF(BU12='Input Sheet 3'!$E$39,'Input Sheet 3'!$E$40,0)+IF(BU12='Input Sheet 4'!$E$39,'Input Sheet 4'!$E$40,0)+IF(BU12='Input Sheet 5'!$E$39,'Input Sheet 5'!$E$40,0)+IF(BU12='Input Sheet 6'!$E$39,'Input Sheet 6'!$E$40,0)+IF(BU12='Input Sheet 7'!$E$39,'Input Sheet 7'!$E$40,0)+IF(BU12='Input Sheet 8'!$E$39,'Input Sheet 8'!$E$40,0)+IF(BU12='Input Sheet 9'!$E$39,'Input Sheet 9'!$E$40,0)+IF(BU12='Input Sheet 10'!$E$39,'Input Sheet 10'!$E$40,0)</f>
        <v>0</v>
      </c>
      <c r="BV18" s="143">
        <f>IF(BV12='Input Sheet 1'!$E$39,'Input Sheet 1'!$E$40,0)+IF(BV12='Input Sheet 2'!$E$39,'Input Sheet 2'!$E$40,0)+IF(BV12='Input Sheet 3'!$E$39,'Input Sheet 3'!$E$40,0)+IF(BV12='Input Sheet 4'!$E$39,'Input Sheet 4'!$E$40,0)+IF(BV12='Input Sheet 5'!$E$39,'Input Sheet 5'!$E$40,0)+IF(BV12='Input Sheet 6'!$E$39,'Input Sheet 6'!$E$40,0)+IF(BV12='Input Sheet 7'!$E$39,'Input Sheet 7'!$E$40,0)+IF(BV12='Input Sheet 8'!$E$39,'Input Sheet 8'!$E$40,0)+IF(BV12='Input Sheet 9'!$E$39,'Input Sheet 9'!$E$40,0)+IF(BV12='Input Sheet 10'!$E$39,'Input Sheet 10'!$E$40,0)</f>
        <v>0</v>
      </c>
      <c r="BW18" s="143">
        <f>IF(BW12='Input Sheet 1'!$E$39,'Input Sheet 1'!$E$40,0)+IF(BW12='Input Sheet 2'!$E$39,'Input Sheet 2'!$E$40,0)+IF(BW12='Input Sheet 3'!$E$39,'Input Sheet 3'!$E$40,0)+IF(BW12='Input Sheet 4'!$E$39,'Input Sheet 4'!$E$40,0)+IF(BW12='Input Sheet 5'!$E$39,'Input Sheet 5'!$E$40,0)+IF(BW12='Input Sheet 6'!$E$39,'Input Sheet 6'!$E$40,0)+IF(BW12='Input Sheet 7'!$E$39,'Input Sheet 7'!$E$40,0)+IF(BW12='Input Sheet 8'!$E$39,'Input Sheet 8'!$E$40,0)+IF(BW12='Input Sheet 9'!$E$39,'Input Sheet 9'!$E$40,0)+IF(BW12='Input Sheet 10'!$E$39,'Input Sheet 10'!$E$40,0)</f>
        <v>0</v>
      </c>
      <c r="BX18" s="143">
        <f>IF(BX12='Input Sheet 1'!$E$39,'Input Sheet 1'!$E$40,0)+IF(BX12='Input Sheet 2'!$E$39,'Input Sheet 2'!$E$40,0)+IF(BX12='Input Sheet 3'!$E$39,'Input Sheet 3'!$E$40,0)+IF(BX12='Input Sheet 4'!$E$39,'Input Sheet 4'!$E$40,0)+IF(BX12='Input Sheet 5'!$E$39,'Input Sheet 5'!$E$40,0)+IF(BX12='Input Sheet 6'!$E$39,'Input Sheet 6'!$E$40,0)+IF(BX12='Input Sheet 7'!$E$39,'Input Sheet 7'!$E$40,0)+IF(BX12='Input Sheet 8'!$E$39,'Input Sheet 8'!$E$40,0)+IF(BX12='Input Sheet 9'!$E$39,'Input Sheet 9'!$E$40,0)+IF(BX12='Input Sheet 10'!$E$39,'Input Sheet 10'!$E$40,0)</f>
        <v>0</v>
      </c>
      <c r="BY18" s="143">
        <f>IF(BY12='Input Sheet 1'!$E$39,'Input Sheet 1'!$E$40,0)+IF(BY12='Input Sheet 2'!$E$39,'Input Sheet 2'!$E$40,0)+IF(BY12='Input Sheet 3'!$E$39,'Input Sheet 3'!$E$40,0)+IF(BY12='Input Sheet 4'!$E$39,'Input Sheet 4'!$E$40,0)+IF(BY12='Input Sheet 5'!$E$39,'Input Sheet 5'!$E$40,0)+IF(BY12='Input Sheet 6'!$E$39,'Input Sheet 6'!$E$40,0)+IF(BY12='Input Sheet 7'!$E$39,'Input Sheet 7'!$E$40,0)+IF(BY12='Input Sheet 8'!$E$39,'Input Sheet 8'!$E$40,0)+IF(BY12='Input Sheet 9'!$E$39,'Input Sheet 9'!$E$40,0)+IF(BY12='Input Sheet 10'!$E$39,'Input Sheet 10'!$E$40,0)</f>
        <v>0</v>
      </c>
      <c r="BZ18" s="143">
        <f>IF(BZ12='Input Sheet 1'!$E$39,'Input Sheet 1'!$E$40,0)+IF(BZ12='Input Sheet 2'!$E$39,'Input Sheet 2'!$E$40,0)+IF(BZ12='Input Sheet 3'!$E$39,'Input Sheet 3'!$E$40,0)+IF(BZ12='Input Sheet 4'!$E$39,'Input Sheet 4'!$E$40,0)+IF(BZ12='Input Sheet 5'!$E$39,'Input Sheet 5'!$E$40,0)+IF(BZ12='Input Sheet 6'!$E$39,'Input Sheet 6'!$E$40,0)+IF(BZ12='Input Sheet 7'!$E$39,'Input Sheet 7'!$E$40,0)+IF(BZ12='Input Sheet 8'!$E$39,'Input Sheet 8'!$E$40,0)+IF(BZ12='Input Sheet 9'!$E$39,'Input Sheet 9'!$E$40,0)+IF(BZ12='Input Sheet 10'!$E$39,'Input Sheet 10'!$E$40,0)</f>
        <v>0</v>
      </c>
      <c r="CA18" s="143">
        <f>IF(CA12='Input Sheet 1'!$E$39,'Input Sheet 1'!$E$40,0)+IF(CA12='Input Sheet 2'!$E$39,'Input Sheet 2'!$E$40,0)+IF(CA12='Input Sheet 3'!$E$39,'Input Sheet 3'!$E$40,0)+IF(CA12='Input Sheet 4'!$E$39,'Input Sheet 4'!$E$40,0)+IF(CA12='Input Sheet 5'!$E$39,'Input Sheet 5'!$E$40,0)+IF(CA12='Input Sheet 6'!$E$39,'Input Sheet 6'!$E$40,0)+IF(CA12='Input Sheet 7'!$E$39,'Input Sheet 7'!$E$40,0)+IF(CA12='Input Sheet 8'!$E$39,'Input Sheet 8'!$E$40,0)+IF(CA12='Input Sheet 9'!$E$39,'Input Sheet 9'!$E$40,0)+IF(CA12='Input Sheet 10'!$E$39,'Input Sheet 10'!$E$40,0)</f>
        <v>0</v>
      </c>
      <c r="CB18" s="143">
        <f>IF(CB12='Input Sheet 1'!$E$39,'Input Sheet 1'!$E$40,0)+IF(CB12='Input Sheet 2'!$E$39,'Input Sheet 2'!$E$40,0)+IF(CB12='Input Sheet 3'!$E$39,'Input Sheet 3'!$E$40,0)+IF(CB12='Input Sheet 4'!$E$39,'Input Sheet 4'!$E$40,0)+IF(CB12='Input Sheet 5'!$E$39,'Input Sheet 5'!$E$40,0)+IF(CB12='Input Sheet 6'!$E$39,'Input Sheet 6'!$E$40,0)+IF(CB12='Input Sheet 7'!$E$39,'Input Sheet 7'!$E$40,0)+IF(CB12='Input Sheet 8'!$E$39,'Input Sheet 8'!$E$40,0)+IF(CB12='Input Sheet 9'!$E$39,'Input Sheet 9'!$E$40,0)+IF(CB12='Input Sheet 10'!$E$39,'Input Sheet 10'!$E$40,0)</f>
        <v>0</v>
      </c>
      <c r="CC18" s="143">
        <f>IF(CC12='Input Sheet 1'!$E$39,'Input Sheet 1'!$E$40,0)+IF(CC12='Input Sheet 2'!$E$39,'Input Sheet 2'!$E$40,0)+IF(CC12='Input Sheet 3'!$E$39,'Input Sheet 3'!$E$40,0)+IF(CC12='Input Sheet 4'!$E$39,'Input Sheet 4'!$E$40,0)+IF(CC12='Input Sheet 5'!$E$39,'Input Sheet 5'!$E$40,0)+IF(CC12='Input Sheet 6'!$E$39,'Input Sheet 6'!$E$40,0)+IF(CC12='Input Sheet 7'!$E$39,'Input Sheet 7'!$E$40,0)+IF(CC12='Input Sheet 8'!$E$39,'Input Sheet 8'!$E$40,0)+IF(CC12='Input Sheet 9'!$E$39,'Input Sheet 9'!$E$40,0)+IF(CC12='Input Sheet 10'!$E$39,'Input Sheet 10'!$E$40,0)</f>
        <v>0</v>
      </c>
      <c r="CD18" s="143">
        <f>IF(CD12='Input Sheet 1'!$E$39,'Input Sheet 1'!$E$40,0)+IF(CD12='Input Sheet 2'!$E$39,'Input Sheet 2'!$E$40,0)+IF(CD12='Input Sheet 3'!$E$39,'Input Sheet 3'!$E$40,0)+IF(CD12='Input Sheet 4'!$E$39,'Input Sheet 4'!$E$40,0)+IF(CD12='Input Sheet 5'!$E$39,'Input Sheet 5'!$E$40,0)+IF(CD12='Input Sheet 6'!$E$39,'Input Sheet 6'!$E$40,0)+IF(CD12='Input Sheet 7'!$E$39,'Input Sheet 7'!$E$40,0)+IF(CD12='Input Sheet 8'!$E$39,'Input Sheet 8'!$E$40,0)+IF(CD12='Input Sheet 9'!$E$39,'Input Sheet 9'!$E$40,0)+IF(CD12='Input Sheet 10'!$E$39,'Input Sheet 10'!$E$40,0)</f>
        <v>0</v>
      </c>
      <c r="CE18" s="143">
        <f>IF(CE12='Input Sheet 1'!$E$39,'Input Sheet 1'!$E$40,0)+IF(CE12='Input Sheet 2'!$E$39,'Input Sheet 2'!$E$40,0)+IF(CE12='Input Sheet 3'!$E$39,'Input Sheet 3'!$E$40,0)+IF(CE12='Input Sheet 4'!$E$39,'Input Sheet 4'!$E$40,0)+IF(CE12='Input Sheet 5'!$E$39,'Input Sheet 5'!$E$40,0)+IF(CE12='Input Sheet 6'!$E$39,'Input Sheet 6'!$E$40,0)+IF(CE12='Input Sheet 7'!$E$39,'Input Sheet 7'!$E$40,0)+IF(CE12='Input Sheet 8'!$E$39,'Input Sheet 8'!$E$40,0)+IF(CE12='Input Sheet 9'!$E$39,'Input Sheet 9'!$E$40,0)+IF(CE12='Input Sheet 10'!$E$39,'Input Sheet 10'!$E$40,0)</f>
        <v>0</v>
      </c>
      <c r="CF18" s="143">
        <f>IF(CF12='Input Sheet 1'!$E$39,'Input Sheet 1'!$E$40,0)+IF(CF12='Input Sheet 2'!$E$39,'Input Sheet 2'!$E$40,0)+IF(CF12='Input Sheet 3'!$E$39,'Input Sheet 3'!$E$40,0)+IF(CF12='Input Sheet 4'!$E$39,'Input Sheet 4'!$E$40,0)+IF(CF12='Input Sheet 5'!$E$39,'Input Sheet 5'!$E$40,0)+IF(CF12='Input Sheet 6'!$E$39,'Input Sheet 6'!$E$40,0)+IF(CF12='Input Sheet 7'!$E$39,'Input Sheet 7'!$E$40,0)+IF(CF12='Input Sheet 8'!$E$39,'Input Sheet 8'!$E$40,0)+IF(CF12='Input Sheet 9'!$E$39,'Input Sheet 9'!$E$40,0)+IF(CF12='Input Sheet 10'!$E$39,'Input Sheet 10'!$E$40,0)</f>
        <v>0</v>
      </c>
      <c r="CG18" s="143">
        <f>IF(CG12='Input Sheet 1'!$E$39,'Input Sheet 1'!$E$40,0)+IF(CG12='Input Sheet 2'!$E$39,'Input Sheet 2'!$E$40,0)+IF(CG12='Input Sheet 3'!$E$39,'Input Sheet 3'!$E$40,0)+IF(CG12='Input Sheet 4'!$E$39,'Input Sheet 4'!$E$40,0)+IF(CG12='Input Sheet 5'!$E$39,'Input Sheet 5'!$E$40,0)+IF(CG12='Input Sheet 6'!$E$39,'Input Sheet 6'!$E$40,0)+IF(CG12='Input Sheet 7'!$E$39,'Input Sheet 7'!$E$40,0)+IF(CG12='Input Sheet 8'!$E$39,'Input Sheet 8'!$E$40,0)+IF(CG12='Input Sheet 9'!$E$39,'Input Sheet 9'!$E$40,0)+IF(CG12='Input Sheet 10'!$E$39,'Input Sheet 10'!$E$40,0)</f>
        <v>0</v>
      </c>
      <c r="CH18" s="143">
        <f>IF(CH12='Input Sheet 1'!$E$39,'Input Sheet 1'!$E$40,0)+IF(CH12='Input Sheet 2'!$E$39,'Input Sheet 2'!$E$40,0)+IF(CH12='Input Sheet 3'!$E$39,'Input Sheet 3'!$E$40,0)+IF(CH12='Input Sheet 4'!$E$39,'Input Sheet 4'!$E$40,0)+IF(CH12='Input Sheet 5'!$E$39,'Input Sheet 5'!$E$40,0)+IF(CH12='Input Sheet 6'!$E$39,'Input Sheet 6'!$E$40,0)+IF(CH12='Input Sheet 7'!$E$39,'Input Sheet 7'!$E$40,0)+IF(CH12='Input Sheet 8'!$E$39,'Input Sheet 8'!$E$40,0)+IF(CH12='Input Sheet 9'!$E$39,'Input Sheet 9'!$E$40,0)+IF(CH12='Input Sheet 10'!$E$39,'Input Sheet 10'!$E$40,0)</f>
        <v>0</v>
      </c>
      <c r="CI18" s="143">
        <f>IF(CI12='Input Sheet 1'!$E$39,'Input Sheet 1'!$E$40,0)+IF(CI12='Input Sheet 2'!$E$39,'Input Sheet 2'!$E$40,0)+IF(CI12='Input Sheet 3'!$E$39,'Input Sheet 3'!$E$40,0)+IF(CI12='Input Sheet 4'!$E$39,'Input Sheet 4'!$E$40,0)+IF(CI12='Input Sheet 5'!$E$39,'Input Sheet 5'!$E$40,0)+IF(CI12='Input Sheet 6'!$E$39,'Input Sheet 6'!$E$40,0)+IF(CI12='Input Sheet 7'!$E$39,'Input Sheet 7'!$E$40,0)+IF(CI12='Input Sheet 8'!$E$39,'Input Sheet 8'!$E$40,0)+IF(CI12='Input Sheet 9'!$E$39,'Input Sheet 9'!$E$40,0)+IF(CI12='Input Sheet 10'!$E$39,'Input Sheet 10'!$E$40,0)</f>
        <v>0</v>
      </c>
      <c r="CJ18" s="143">
        <f>IF(CJ12='Input Sheet 1'!$E$39,'Input Sheet 1'!$E$40,0)+IF(CJ12='Input Sheet 2'!$E$39,'Input Sheet 2'!$E$40,0)+IF(CJ12='Input Sheet 3'!$E$39,'Input Sheet 3'!$E$40,0)+IF(CJ12='Input Sheet 4'!$E$39,'Input Sheet 4'!$E$40,0)+IF(CJ12='Input Sheet 5'!$E$39,'Input Sheet 5'!$E$40,0)+IF(CJ12='Input Sheet 6'!$E$39,'Input Sheet 6'!$E$40,0)+IF(CJ12='Input Sheet 7'!$E$39,'Input Sheet 7'!$E$40,0)+IF(CJ12='Input Sheet 8'!$E$39,'Input Sheet 8'!$E$40,0)+IF(CJ12='Input Sheet 9'!$E$39,'Input Sheet 9'!$E$40,0)+IF(CJ12='Input Sheet 10'!$E$39,'Input Sheet 10'!$E$40,0)</f>
        <v>0</v>
      </c>
      <c r="CK18" s="143">
        <f>IF(CK12='Input Sheet 1'!$E$39,'Input Sheet 1'!$E$40,0)+IF(CK12='Input Sheet 2'!$E$39,'Input Sheet 2'!$E$40,0)+IF(CK12='Input Sheet 3'!$E$39,'Input Sheet 3'!$E$40,0)+IF(CK12='Input Sheet 4'!$E$39,'Input Sheet 4'!$E$40,0)+IF(CK12='Input Sheet 5'!$E$39,'Input Sheet 5'!$E$40,0)+IF(CK12='Input Sheet 6'!$E$39,'Input Sheet 6'!$E$40,0)+IF(CK12='Input Sheet 7'!$E$39,'Input Sheet 7'!$E$40,0)+IF(CK12='Input Sheet 8'!$E$39,'Input Sheet 8'!$E$40,0)+IF(CK12='Input Sheet 9'!$E$39,'Input Sheet 9'!$E$40,0)+IF(CK12='Input Sheet 10'!$E$39,'Input Sheet 10'!$E$40,0)</f>
        <v>0</v>
      </c>
      <c r="CL18" s="143">
        <f>IF(CL12='Input Sheet 1'!$E$39,'Input Sheet 1'!$E$40,0)+IF(CL12='Input Sheet 2'!$E$39,'Input Sheet 2'!$E$40,0)+IF(CL12='Input Sheet 3'!$E$39,'Input Sheet 3'!$E$40,0)+IF(CL12='Input Sheet 4'!$E$39,'Input Sheet 4'!$E$40,0)+IF(CL12='Input Sheet 5'!$E$39,'Input Sheet 5'!$E$40,0)+IF(CL12='Input Sheet 6'!$E$39,'Input Sheet 6'!$E$40,0)+IF(CL12='Input Sheet 7'!$E$39,'Input Sheet 7'!$E$40,0)+IF(CL12='Input Sheet 8'!$E$39,'Input Sheet 8'!$E$40,0)+IF(CL12='Input Sheet 9'!$E$39,'Input Sheet 9'!$E$40,0)+IF(CL12='Input Sheet 10'!$E$39,'Input Sheet 10'!$E$40,0)</f>
        <v>0</v>
      </c>
      <c r="CM18" s="143">
        <f>IF(CM12='Input Sheet 1'!$E$39,'Input Sheet 1'!$E$40,0)+IF(CM12='Input Sheet 2'!$E$39,'Input Sheet 2'!$E$40,0)+IF(CM12='Input Sheet 3'!$E$39,'Input Sheet 3'!$E$40,0)+IF(CM12='Input Sheet 4'!$E$39,'Input Sheet 4'!$E$40,0)+IF(CM12='Input Sheet 5'!$E$39,'Input Sheet 5'!$E$40,0)+IF(CM12='Input Sheet 6'!$E$39,'Input Sheet 6'!$E$40,0)+IF(CM12='Input Sheet 7'!$E$39,'Input Sheet 7'!$E$40,0)+IF(CM12='Input Sheet 8'!$E$39,'Input Sheet 8'!$E$40,0)+IF(CM12='Input Sheet 9'!$E$39,'Input Sheet 9'!$E$40,0)+IF(CM12='Input Sheet 10'!$E$39,'Input Sheet 10'!$E$40,0)</f>
        <v>0</v>
      </c>
      <c r="CN18" s="143">
        <f>IF(CN12='Input Sheet 1'!$E$39,'Input Sheet 1'!$E$40,0)+IF(CN12='Input Sheet 2'!$E$39,'Input Sheet 2'!$E$40,0)+IF(CN12='Input Sheet 3'!$E$39,'Input Sheet 3'!$E$40,0)+IF(CN12='Input Sheet 4'!$E$39,'Input Sheet 4'!$E$40,0)+IF(CN12='Input Sheet 5'!$E$39,'Input Sheet 5'!$E$40,0)+IF(CN12='Input Sheet 6'!$E$39,'Input Sheet 6'!$E$40,0)+IF(CN12='Input Sheet 7'!$E$39,'Input Sheet 7'!$E$40,0)+IF(CN12='Input Sheet 8'!$E$39,'Input Sheet 8'!$E$40,0)+IF(CN12='Input Sheet 9'!$E$39,'Input Sheet 9'!$E$40,0)+IF(CN12='Input Sheet 10'!$E$39,'Input Sheet 10'!$E$40,0)</f>
        <v>0</v>
      </c>
      <c r="CO18" s="143">
        <f>IF(CO12='Input Sheet 1'!$E$39,'Input Sheet 1'!$E$40,0)+IF(CO12='Input Sheet 2'!$E$39,'Input Sheet 2'!$E$40,0)+IF(CO12='Input Sheet 3'!$E$39,'Input Sheet 3'!$E$40,0)+IF(CO12='Input Sheet 4'!$E$39,'Input Sheet 4'!$E$40,0)+IF(CO12='Input Sheet 5'!$E$39,'Input Sheet 5'!$E$40,0)+IF(CO12='Input Sheet 6'!$E$39,'Input Sheet 6'!$E$40,0)+IF(CO12='Input Sheet 7'!$E$39,'Input Sheet 7'!$E$40,0)+IF(CO12='Input Sheet 8'!$E$39,'Input Sheet 8'!$E$40,0)+IF(CO12='Input Sheet 9'!$E$39,'Input Sheet 9'!$E$40,0)+IF(CO12='Input Sheet 10'!$E$39,'Input Sheet 10'!$E$40,0)</f>
        <v>0</v>
      </c>
      <c r="CP18" s="143">
        <f>IF(CP12='Input Sheet 1'!$E$39,'Input Sheet 1'!$E$40,0)+IF(CP12='Input Sheet 2'!$E$39,'Input Sheet 2'!$E$40,0)+IF(CP12='Input Sheet 3'!$E$39,'Input Sheet 3'!$E$40,0)+IF(CP12='Input Sheet 4'!$E$39,'Input Sheet 4'!$E$40,0)+IF(CP12='Input Sheet 5'!$E$39,'Input Sheet 5'!$E$40,0)+IF(CP12='Input Sheet 6'!$E$39,'Input Sheet 6'!$E$40,0)+IF(CP12='Input Sheet 7'!$E$39,'Input Sheet 7'!$E$40,0)+IF(CP12='Input Sheet 8'!$E$39,'Input Sheet 8'!$E$40,0)+IF(CP12='Input Sheet 9'!$E$39,'Input Sheet 9'!$E$40,0)+IF(CP12='Input Sheet 10'!$E$39,'Input Sheet 10'!$E$40,0)</f>
        <v>0</v>
      </c>
      <c r="CQ18" s="143">
        <f>IF(CQ12='Input Sheet 1'!$E$39,'Input Sheet 1'!$E$40,0)+IF(CQ12='Input Sheet 2'!$E$39,'Input Sheet 2'!$E$40,0)+IF(CQ12='Input Sheet 3'!$E$39,'Input Sheet 3'!$E$40,0)+IF(CQ12='Input Sheet 4'!$E$39,'Input Sheet 4'!$E$40,0)+IF(CQ12='Input Sheet 5'!$E$39,'Input Sheet 5'!$E$40,0)+IF(CQ12='Input Sheet 6'!$E$39,'Input Sheet 6'!$E$40,0)+IF(CQ12='Input Sheet 7'!$E$39,'Input Sheet 7'!$E$40,0)+IF(CQ12='Input Sheet 8'!$E$39,'Input Sheet 8'!$E$40,0)+IF(CQ12='Input Sheet 9'!$E$39,'Input Sheet 9'!$E$40,0)+IF(CQ12='Input Sheet 10'!$E$39,'Input Sheet 10'!$E$40,0)</f>
        <v>0</v>
      </c>
      <c r="CR18" s="143">
        <f>IF(CR12='Input Sheet 1'!$E$39,'Input Sheet 1'!$E$40,0)+IF(CR12='Input Sheet 2'!$E$39,'Input Sheet 2'!$E$40,0)+IF(CR12='Input Sheet 3'!$E$39,'Input Sheet 3'!$E$40,0)+IF(CR12='Input Sheet 4'!$E$39,'Input Sheet 4'!$E$40,0)+IF(CR12='Input Sheet 5'!$E$39,'Input Sheet 5'!$E$40,0)+IF(CR12='Input Sheet 6'!$E$39,'Input Sheet 6'!$E$40,0)+IF(CR12='Input Sheet 7'!$E$39,'Input Sheet 7'!$E$40,0)+IF(CR12='Input Sheet 8'!$E$39,'Input Sheet 8'!$E$40,0)+IF(CR12='Input Sheet 9'!$E$39,'Input Sheet 9'!$E$40,0)+IF(CR12='Input Sheet 10'!$E$39,'Input Sheet 10'!$E$40,0)</f>
        <v>0</v>
      </c>
      <c r="CS18" s="143">
        <f>IF(CS12='Input Sheet 1'!$E$39,'Input Sheet 1'!$E$40,0)+IF(CS12='Input Sheet 2'!$E$39,'Input Sheet 2'!$E$40,0)+IF(CS12='Input Sheet 3'!$E$39,'Input Sheet 3'!$E$40,0)+IF(CS12='Input Sheet 4'!$E$39,'Input Sheet 4'!$E$40,0)+IF(CS12='Input Sheet 5'!$E$39,'Input Sheet 5'!$E$40,0)+IF(CS12='Input Sheet 6'!$E$39,'Input Sheet 6'!$E$40,0)+IF(CS12='Input Sheet 7'!$E$39,'Input Sheet 7'!$E$40,0)+IF(CS12='Input Sheet 8'!$E$39,'Input Sheet 8'!$E$40,0)+IF(CS12='Input Sheet 9'!$E$39,'Input Sheet 9'!$E$40,0)+IF(CS12='Input Sheet 10'!$E$39,'Input Sheet 10'!$E$40,0)</f>
        <v>0</v>
      </c>
      <c r="CT18" s="143">
        <f>IF(CT12='Input Sheet 1'!$E$39,'Input Sheet 1'!$E$40,0)+IF(CT12='Input Sheet 2'!$E$39,'Input Sheet 2'!$E$40,0)+IF(CT12='Input Sheet 3'!$E$39,'Input Sheet 3'!$E$40,0)+IF(CT12='Input Sheet 4'!$E$39,'Input Sheet 4'!$E$40,0)+IF(CT12='Input Sheet 5'!$E$39,'Input Sheet 5'!$E$40,0)+IF(CT12='Input Sheet 6'!$E$39,'Input Sheet 6'!$E$40,0)+IF(CT12='Input Sheet 7'!$E$39,'Input Sheet 7'!$E$40,0)+IF(CT12='Input Sheet 8'!$E$39,'Input Sheet 8'!$E$40,0)+IF(CT12='Input Sheet 9'!$E$39,'Input Sheet 9'!$E$40,0)+IF(CT12='Input Sheet 10'!$E$39,'Input Sheet 10'!$E$40,0)</f>
        <v>0</v>
      </c>
      <c r="CU18" s="143">
        <f>IF(CU12='Input Sheet 1'!$E$39,'Input Sheet 1'!$E$40,0)+IF(CU12='Input Sheet 2'!$E$39,'Input Sheet 2'!$E$40,0)+IF(CU12='Input Sheet 3'!$E$39,'Input Sheet 3'!$E$40,0)+IF(CU12='Input Sheet 4'!$E$39,'Input Sheet 4'!$E$40,0)+IF(CU12='Input Sheet 5'!$E$39,'Input Sheet 5'!$E$40,0)+IF(CU12='Input Sheet 6'!$E$39,'Input Sheet 6'!$E$40,0)+IF(CU12='Input Sheet 7'!$E$39,'Input Sheet 7'!$E$40,0)+IF(CU12='Input Sheet 8'!$E$39,'Input Sheet 8'!$E$40,0)+IF(CU12='Input Sheet 9'!$E$39,'Input Sheet 9'!$E$40,0)+IF(CU12='Input Sheet 10'!$E$39,'Input Sheet 10'!$E$40,0)</f>
        <v>0</v>
      </c>
      <c r="CV18" s="143">
        <f>IF(CV12='Input Sheet 1'!$E$39,'Input Sheet 1'!$E$40,0)+IF(CV12='Input Sheet 2'!$E$39,'Input Sheet 2'!$E$40,0)+IF(CV12='Input Sheet 3'!$E$39,'Input Sheet 3'!$E$40,0)+IF(CV12='Input Sheet 4'!$E$39,'Input Sheet 4'!$E$40,0)+IF(CV12='Input Sheet 5'!$E$39,'Input Sheet 5'!$E$40,0)+IF(CV12='Input Sheet 6'!$E$39,'Input Sheet 6'!$E$40,0)+IF(CV12='Input Sheet 7'!$E$39,'Input Sheet 7'!$E$40,0)+IF(CV12='Input Sheet 8'!$E$39,'Input Sheet 8'!$E$40,0)+IF(CV12='Input Sheet 9'!$E$39,'Input Sheet 9'!$E$40,0)+IF(CV12='Input Sheet 10'!$E$39,'Input Sheet 10'!$E$40,0)</f>
        <v>0</v>
      </c>
      <c r="CW18" s="143">
        <f>IF(CW12='Input Sheet 1'!$E$39,'Input Sheet 1'!$E$40,0)+IF(CW12='Input Sheet 2'!$E$39,'Input Sheet 2'!$E$40,0)+IF(CW12='Input Sheet 3'!$E$39,'Input Sheet 3'!$E$40,0)+IF(CW12='Input Sheet 4'!$E$39,'Input Sheet 4'!$E$40,0)+IF(CW12='Input Sheet 5'!$E$39,'Input Sheet 5'!$E$40,0)+IF(CW12='Input Sheet 6'!$E$39,'Input Sheet 6'!$E$40,0)+IF(CW12='Input Sheet 7'!$E$39,'Input Sheet 7'!$E$40,0)+IF(CW12='Input Sheet 8'!$E$39,'Input Sheet 8'!$E$40,0)+IF(CW12='Input Sheet 9'!$E$39,'Input Sheet 9'!$E$40,0)+IF(CW12='Input Sheet 10'!$E$39,'Input Sheet 10'!$E$40,0)</f>
        <v>0</v>
      </c>
      <c r="CX18" s="143">
        <f>IF(CX12='Input Sheet 1'!$E$39,'Input Sheet 1'!$E$40,0)+IF(CX12='Input Sheet 2'!$E$39,'Input Sheet 2'!$E$40,0)+IF(CX12='Input Sheet 3'!$E$39,'Input Sheet 3'!$E$40,0)+IF(CX12='Input Sheet 4'!$E$39,'Input Sheet 4'!$E$40,0)+IF(CX12='Input Sheet 5'!$E$39,'Input Sheet 5'!$E$40,0)+IF(CX12='Input Sheet 6'!$E$39,'Input Sheet 6'!$E$40,0)+IF(CX12='Input Sheet 7'!$E$39,'Input Sheet 7'!$E$40,0)+IF(CX12='Input Sheet 8'!$E$39,'Input Sheet 8'!$E$40,0)+IF(CX12='Input Sheet 9'!$E$39,'Input Sheet 9'!$E$40,0)+IF(CX12='Input Sheet 10'!$E$39,'Input Sheet 10'!$E$40,0)</f>
        <v>0</v>
      </c>
      <c r="CY18" s="143">
        <f>IF(CY12='Input Sheet 1'!$E$39,'Input Sheet 1'!$E$40,0)+IF(CY12='Input Sheet 2'!$E$39,'Input Sheet 2'!$E$40,0)+IF(CY12='Input Sheet 3'!$E$39,'Input Sheet 3'!$E$40,0)+IF(CY12='Input Sheet 4'!$E$39,'Input Sheet 4'!$E$40,0)+IF(CY12='Input Sheet 5'!$E$39,'Input Sheet 5'!$E$40,0)+IF(CY12='Input Sheet 6'!$E$39,'Input Sheet 6'!$E$40,0)+IF(CY12='Input Sheet 7'!$E$39,'Input Sheet 7'!$E$40,0)+IF(CY12='Input Sheet 8'!$E$39,'Input Sheet 8'!$E$40,0)+IF(CY12='Input Sheet 9'!$E$39,'Input Sheet 9'!$E$40,0)+IF(CY12='Input Sheet 10'!$E$39,'Input Sheet 10'!$E$40,0)</f>
        <v>0</v>
      </c>
      <c r="CZ18" s="143">
        <f>IF(CZ12='Input Sheet 1'!$E$39,'Input Sheet 1'!$E$40,0)+IF(CZ12='Input Sheet 2'!$E$39,'Input Sheet 2'!$E$40,0)+IF(CZ12='Input Sheet 3'!$E$39,'Input Sheet 3'!$E$40,0)+IF(CZ12='Input Sheet 4'!$E$39,'Input Sheet 4'!$E$40,0)+IF(CZ12='Input Sheet 5'!$E$39,'Input Sheet 5'!$E$40,0)+IF(CZ12='Input Sheet 6'!$E$39,'Input Sheet 6'!$E$40,0)+IF(CZ12='Input Sheet 7'!$E$39,'Input Sheet 7'!$E$40,0)+IF(CZ12='Input Sheet 8'!$E$39,'Input Sheet 8'!$E$40,0)+IF(CZ12='Input Sheet 9'!$E$39,'Input Sheet 9'!$E$40,0)+IF(CZ12='Input Sheet 10'!$E$39,'Input Sheet 10'!$E$40,0)</f>
        <v>0</v>
      </c>
      <c r="DA18" s="4"/>
    </row>
    <row r="19" spans="1:105" ht="3.75" customHeight="1" thickBot="1" x14ac:dyDescent="0.3">
      <c r="A19" s="4"/>
      <c r="B19" s="122"/>
      <c r="C19" s="144"/>
      <c r="D19" s="144"/>
      <c r="E19" s="144"/>
      <c r="F19" s="144"/>
      <c r="G19" s="144"/>
      <c r="H19" s="144"/>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4"/>
      <c r="AZ19" s="144"/>
      <c r="BA19" s="144"/>
      <c r="BB19" s="144"/>
      <c r="BC19" s="144"/>
      <c r="BD19" s="144"/>
      <c r="BE19" s="144"/>
      <c r="BF19" s="144"/>
      <c r="BG19" s="144"/>
      <c r="BH19" s="144"/>
      <c r="BI19" s="144"/>
      <c r="BJ19" s="144"/>
      <c r="BK19" s="144"/>
      <c r="BL19" s="144"/>
      <c r="BM19" s="144"/>
      <c r="BN19" s="144"/>
      <c r="BO19" s="144"/>
      <c r="BP19" s="144"/>
      <c r="BQ19" s="144"/>
      <c r="BR19" s="144"/>
      <c r="BS19" s="144"/>
      <c r="BT19" s="144"/>
      <c r="BU19" s="144"/>
      <c r="BV19" s="144"/>
      <c r="BW19" s="144"/>
      <c r="BX19" s="144"/>
      <c r="BY19" s="144"/>
      <c r="BZ19" s="144"/>
      <c r="CA19" s="144"/>
      <c r="CB19" s="144"/>
      <c r="CC19" s="144"/>
      <c r="CD19" s="144"/>
      <c r="CE19" s="144"/>
      <c r="CF19" s="144"/>
      <c r="CG19" s="144"/>
      <c r="CH19" s="144"/>
      <c r="CI19" s="144"/>
      <c r="CJ19" s="144"/>
      <c r="CK19" s="144"/>
      <c r="CL19" s="144"/>
      <c r="CM19" s="144"/>
      <c r="CN19" s="144"/>
      <c r="CO19" s="144"/>
      <c r="CP19" s="144"/>
      <c r="CQ19" s="144"/>
      <c r="CR19" s="144"/>
      <c r="CS19" s="144"/>
      <c r="CT19" s="144"/>
      <c r="CU19" s="144"/>
      <c r="CV19" s="144"/>
      <c r="CW19" s="144"/>
      <c r="CX19" s="144"/>
      <c r="CY19" s="144"/>
      <c r="CZ19" s="144"/>
      <c r="DA19" s="4"/>
    </row>
    <row r="20" spans="1:105" ht="16.5" thickBot="1" x14ac:dyDescent="0.3">
      <c r="A20" s="4"/>
      <c r="B20" s="145" t="s">
        <v>99</v>
      </c>
      <c r="C20" s="146">
        <f>E20+NPV($C$24,F20:CZ20)</f>
        <v>0</v>
      </c>
      <c r="D20" s="144"/>
      <c r="E20" s="147">
        <f>+SUM(E14:E18)</f>
        <v>0</v>
      </c>
      <c r="F20" s="148">
        <f t="shared" ref="F20:J20" si="95">+SUM(F14:F18)</f>
        <v>0</v>
      </c>
      <c r="G20" s="148">
        <f t="shared" si="95"/>
        <v>0</v>
      </c>
      <c r="H20" s="148">
        <f t="shared" si="95"/>
        <v>0</v>
      </c>
      <c r="I20" s="148">
        <f t="shared" si="95"/>
        <v>0</v>
      </c>
      <c r="J20" s="148">
        <f t="shared" si="95"/>
        <v>0</v>
      </c>
      <c r="K20" s="148">
        <f t="shared" ref="K20:BB20" si="96">+SUM(K14:K18)</f>
        <v>0</v>
      </c>
      <c r="L20" s="148">
        <f t="shared" si="96"/>
        <v>0</v>
      </c>
      <c r="M20" s="148">
        <f t="shared" si="96"/>
        <v>0</v>
      </c>
      <c r="N20" s="148">
        <f t="shared" si="96"/>
        <v>0</v>
      </c>
      <c r="O20" s="148">
        <f t="shared" si="96"/>
        <v>0</v>
      </c>
      <c r="P20" s="148">
        <f t="shared" si="96"/>
        <v>0</v>
      </c>
      <c r="Q20" s="148">
        <f t="shared" si="96"/>
        <v>0</v>
      </c>
      <c r="R20" s="148">
        <f t="shared" si="96"/>
        <v>0</v>
      </c>
      <c r="S20" s="148">
        <f t="shared" si="96"/>
        <v>0</v>
      </c>
      <c r="T20" s="148">
        <f t="shared" si="96"/>
        <v>0</v>
      </c>
      <c r="U20" s="148">
        <f t="shared" si="96"/>
        <v>0</v>
      </c>
      <c r="V20" s="148">
        <f t="shared" si="96"/>
        <v>0</v>
      </c>
      <c r="W20" s="148">
        <f t="shared" si="96"/>
        <v>0</v>
      </c>
      <c r="X20" s="148">
        <f t="shared" si="96"/>
        <v>0</v>
      </c>
      <c r="Y20" s="148">
        <f t="shared" si="96"/>
        <v>0</v>
      </c>
      <c r="Z20" s="148">
        <f t="shared" si="96"/>
        <v>0</v>
      </c>
      <c r="AA20" s="148">
        <f t="shared" si="96"/>
        <v>0</v>
      </c>
      <c r="AB20" s="148">
        <f t="shared" si="96"/>
        <v>0</v>
      </c>
      <c r="AC20" s="148">
        <f t="shared" si="96"/>
        <v>0</v>
      </c>
      <c r="AD20" s="148">
        <f t="shared" si="96"/>
        <v>0</v>
      </c>
      <c r="AE20" s="148">
        <f t="shared" si="96"/>
        <v>0</v>
      </c>
      <c r="AF20" s="148">
        <f t="shared" si="96"/>
        <v>0</v>
      </c>
      <c r="AG20" s="148">
        <f t="shared" si="96"/>
        <v>0</v>
      </c>
      <c r="AH20" s="148">
        <f t="shared" si="96"/>
        <v>0</v>
      </c>
      <c r="AI20" s="148">
        <f t="shared" si="96"/>
        <v>0</v>
      </c>
      <c r="AJ20" s="148">
        <f t="shared" si="96"/>
        <v>0</v>
      </c>
      <c r="AK20" s="148">
        <f t="shared" si="96"/>
        <v>0</v>
      </c>
      <c r="AL20" s="148">
        <f t="shared" si="96"/>
        <v>0</v>
      </c>
      <c r="AM20" s="148">
        <f t="shared" si="96"/>
        <v>0</v>
      </c>
      <c r="AN20" s="148">
        <f t="shared" si="96"/>
        <v>0</v>
      </c>
      <c r="AO20" s="148">
        <f t="shared" si="96"/>
        <v>0</v>
      </c>
      <c r="AP20" s="148">
        <f t="shared" si="96"/>
        <v>0</v>
      </c>
      <c r="AQ20" s="148">
        <f t="shared" si="96"/>
        <v>0</v>
      </c>
      <c r="AR20" s="148">
        <f t="shared" si="96"/>
        <v>0</v>
      </c>
      <c r="AS20" s="148">
        <f t="shared" si="96"/>
        <v>0</v>
      </c>
      <c r="AT20" s="148">
        <f t="shared" si="96"/>
        <v>0</v>
      </c>
      <c r="AU20" s="148">
        <f t="shared" si="96"/>
        <v>0</v>
      </c>
      <c r="AV20" s="148">
        <f t="shared" si="96"/>
        <v>0</v>
      </c>
      <c r="AW20" s="148">
        <f t="shared" si="96"/>
        <v>0</v>
      </c>
      <c r="AX20" s="148">
        <f t="shared" si="96"/>
        <v>0</v>
      </c>
      <c r="AY20" s="148">
        <f t="shared" si="96"/>
        <v>0</v>
      </c>
      <c r="AZ20" s="148">
        <f t="shared" si="96"/>
        <v>0</v>
      </c>
      <c r="BA20" s="148">
        <f t="shared" si="96"/>
        <v>0</v>
      </c>
      <c r="BB20" s="148">
        <f t="shared" si="96"/>
        <v>0</v>
      </c>
      <c r="BC20" s="148">
        <f t="shared" ref="BC20:CG20" si="97">+SUM(BC14:BC18)</f>
        <v>0</v>
      </c>
      <c r="BD20" s="148">
        <f t="shared" si="97"/>
        <v>0</v>
      </c>
      <c r="BE20" s="148">
        <f t="shared" si="97"/>
        <v>0</v>
      </c>
      <c r="BF20" s="148">
        <f t="shared" si="97"/>
        <v>0</v>
      </c>
      <c r="BG20" s="148">
        <f t="shared" si="97"/>
        <v>0</v>
      </c>
      <c r="BH20" s="148">
        <f t="shared" si="97"/>
        <v>0</v>
      </c>
      <c r="BI20" s="148">
        <f t="shared" si="97"/>
        <v>0</v>
      </c>
      <c r="BJ20" s="148">
        <f t="shared" si="97"/>
        <v>0</v>
      </c>
      <c r="BK20" s="148">
        <f t="shared" si="97"/>
        <v>0</v>
      </c>
      <c r="BL20" s="148">
        <f t="shared" si="97"/>
        <v>0</v>
      </c>
      <c r="BM20" s="148">
        <f t="shared" si="97"/>
        <v>0</v>
      </c>
      <c r="BN20" s="148">
        <f t="shared" si="97"/>
        <v>0</v>
      </c>
      <c r="BO20" s="148">
        <f t="shared" si="97"/>
        <v>0</v>
      </c>
      <c r="BP20" s="148">
        <f t="shared" si="97"/>
        <v>0</v>
      </c>
      <c r="BQ20" s="148">
        <f t="shared" si="97"/>
        <v>0</v>
      </c>
      <c r="BR20" s="148">
        <f t="shared" si="97"/>
        <v>0</v>
      </c>
      <c r="BS20" s="148">
        <f t="shared" si="97"/>
        <v>0</v>
      </c>
      <c r="BT20" s="148">
        <f t="shared" si="97"/>
        <v>0</v>
      </c>
      <c r="BU20" s="148">
        <f t="shared" si="97"/>
        <v>0</v>
      </c>
      <c r="BV20" s="148">
        <f t="shared" si="97"/>
        <v>0</v>
      </c>
      <c r="BW20" s="148">
        <f t="shared" si="97"/>
        <v>0</v>
      </c>
      <c r="BX20" s="148">
        <f t="shared" si="97"/>
        <v>0</v>
      </c>
      <c r="BY20" s="148">
        <f t="shared" si="97"/>
        <v>0</v>
      </c>
      <c r="BZ20" s="148">
        <f t="shared" si="97"/>
        <v>0</v>
      </c>
      <c r="CA20" s="148">
        <f t="shared" si="97"/>
        <v>0</v>
      </c>
      <c r="CB20" s="148">
        <f t="shared" si="97"/>
        <v>0</v>
      </c>
      <c r="CC20" s="148">
        <f t="shared" si="97"/>
        <v>0</v>
      </c>
      <c r="CD20" s="148">
        <f t="shared" si="97"/>
        <v>0</v>
      </c>
      <c r="CE20" s="148">
        <f t="shared" si="97"/>
        <v>0</v>
      </c>
      <c r="CF20" s="148">
        <f t="shared" si="97"/>
        <v>0</v>
      </c>
      <c r="CG20" s="148">
        <f t="shared" si="97"/>
        <v>0</v>
      </c>
      <c r="CH20" s="148">
        <f t="shared" ref="CH20:CZ20" si="98">+SUM(CH14:CH18)</f>
        <v>0</v>
      </c>
      <c r="CI20" s="148">
        <f t="shared" si="98"/>
        <v>0</v>
      </c>
      <c r="CJ20" s="148">
        <f t="shared" si="98"/>
        <v>0</v>
      </c>
      <c r="CK20" s="148">
        <f t="shared" si="98"/>
        <v>0</v>
      </c>
      <c r="CL20" s="148">
        <f t="shared" si="98"/>
        <v>0</v>
      </c>
      <c r="CM20" s="148">
        <f t="shared" si="98"/>
        <v>0</v>
      </c>
      <c r="CN20" s="148">
        <f t="shared" si="98"/>
        <v>0</v>
      </c>
      <c r="CO20" s="148">
        <f t="shared" si="98"/>
        <v>0</v>
      </c>
      <c r="CP20" s="148">
        <f t="shared" si="98"/>
        <v>0</v>
      </c>
      <c r="CQ20" s="148">
        <f t="shared" si="98"/>
        <v>0</v>
      </c>
      <c r="CR20" s="148">
        <f t="shared" si="98"/>
        <v>0</v>
      </c>
      <c r="CS20" s="148">
        <f t="shared" si="98"/>
        <v>0</v>
      </c>
      <c r="CT20" s="148">
        <f t="shared" si="98"/>
        <v>0</v>
      </c>
      <c r="CU20" s="148">
        <f t="shared" si="98"/>
        <v>0</v>
      </c>
      <c r="CV20" s="148">
        <f t="shared" si="98"/>
        <v>0</v>
      </c>
      <c r="CW20" s="148">
        <f t="shared" si="98"/>
        <v>0</v>
      </c>
      <c r="CX20" s="148">
        <f t="shared" si="98"/>
        <v>0</v>
      </c>
      <c r="CY20" s="148">
        <f t="shared" si="98"/>
        <v>0</v>
      </c>
      <c r="CZ20" s="148">
        <f t="shared" si="98"/>
        <v>0</v>
      </c>
      <c r="DA20" s="4"/>
    </row>
    <row r="21" spans="1:105" ht="16.5" thickBot="1" x14ac:dyDescent="0.3">
      <c r="A21" s="4"/>
      <c r="B21" s="145" t="s">
        <v>100</v>
      </c>
      <c r="C21" s="149" t="str">
        <f>IFERROR(IRR(E20:CZ20),"")</f>
        <v/>
      </c>
      <c r="D21" s="4"/>
      <c r="E21" s="158"/>
      <c r="F21" s="157"/>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row>
    <row r="22" spans="1:105" x14ac:dyDescent="0.2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row>
    <row r="23" spans="1:105" ht="3.75" customHeight="1" thickBot="1" x14ac:dyDescent="0.3">
      <c r="A23" s="4"/>
      <c r="B23" s="122"/>
      <c r="C23" s="122"/>
      <c r="D23" s="122"/>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row>
    <row r="24" spans="1:105" x14ac:dyDescent="0.25">
      <c r="A24" s="4"/>
      <c r="B24" s="3" t="s">
        <v>29</v>
      </c>
      <c r="C24" s="153">
        <v>0.04</v>
      </c>
      <c r="D24" s="122"/>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row>
    <row r="25" spans="1:105" ht="15.75" thickBot="1" x14ac:dyDescent="0.3">
      <c r="A25" s="4"/>
      <c r="B25" s="3" t="s">
        <v>69</v>
      </c>
      <c r="C25" s="123">
        <f>MAX('Input Sheet 1'!G13,'Input Sheet 2'!G13,'Input Sheet 3'!G13,'Input Sheet 4'!G13,'Input Sheet 5'!G13,'Input Sheet 6'!G13,'Input Sheet 7'!G13,'Input Sheet 8'!G13,'Input Sheet 9'!G13,'Input Sheet 10'!G13)</f>
        <v>2030</v>
      </c>
      <c r="D25" s="122"/>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row>
    <row r="26" spans="1:105" ht="3.75" customHeight="1" x14ac:dyDescent="0.25">
      <c r="A26" s="4"/>
      <c r="B26" s="122"/>
      <c r="C26" s="124"/>
      <c r="D26" s="122"/>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row>
    <row r="27" spans="1:105" x14ac:dyDescent="0.25">
      <c r="A27" s="4"/>
      <c r="B27" s="4"/>
      <c r="C27" s="4"/>
      <c r="D27" s="4"/>
      <c r="E27" s="150"/>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row>
    <row r="28" spans="1:105" x14ac:dyDescent="0.25">
      <c r="A28" s="4"/>
      <c r="B28" s="151"/>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row>
    <row r="29" spans="1:105" x14ac:dyDescent="0.25">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row>
  </sheetData>
  <sheetProtection algorithmName="SHA-512" hashValue="mjNpaYP+KGXqAirbNR935NOCAwAUQzd9ukDO77+4ooAQVnWu59lBzWn+qihc6YQ3EH1y424zQA/xPOLFjhPPgQ==" saltValue="AsIrzfto1+uIsk/CV0NDww==" spinCount="100000" sheet="1" objects="1" scenarios="1"/>
  <dataConsolidate/>
  <mergeCells count="1">
    <mergeCell ref="C3:G5"/>
  </mergeCells>
  <conditionalFormatting sqref="C20:C21">
    <cfRule type="expression" dxfId="2" priority="3">
      <formula>$B$8&lt;40</formula>
    </cfRule>
  </conditionalFormatting>
  <conditionalFormatting sqref="C14:CZ18 E20:CZ20">
    <cfRule type="expression" dxfId="1" priority="2">
      <formula>$B$8&lt;40</formula>
    </cfRule>
  </conditionalFormatting>
  <conditionalFormatting sqref="J12:CZ20">
    <cfRule type="expression" dxfId="0" priority="80">
      <formula>J$12&gt;$C$25</formula>
    </cfRule>
  </conditionalFormatting>
  <pageMargins left="0.7" right="0.7" top="0.75" bottom="0.75" header="0.3" footer="0.3"/>
  <pageSetup paperSize="9" scale="37" fitToHeight="0" orientation="landscape" r:id="rId1"/>
  <colBreaks count="1" manualBreakCount="1">
    <brk id="19" max="47" man="1"/>
  </colBreaks>
  <ignoredErrors>
    <ignoredError sqref="E19:J20 K19:BB20 E22:J22" evalError="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ColWidth="9.140625" defaultRowHeight="15" x14ac:dyDescent="0.25"/>
  <cols>
    <col min="1" max="16384" width="9.140625" style="152"/>
  </cols>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DocComments xmlns="1e866f1f-0b21-41dc-b9cb-81167115ab19">Password: 'Calculator'
Application Form Annex to be available in SEP.</DocComments>
    <DocPublProtocol xmlns="1e866f1f-0b21-41dc-b9cb-81167115ab19">TPL2-2 Programme tpl - Application forms, etc</DocPublProtocol>
    <DocStatus xmlns="1e866f1f-0b21-41dc-b9cb-81167115ab19">Ready</DocStatus>
    <DocInternalExternal xmlns="1e866f1f-0b21-41dc-b9cb-81167115ab19">Internal &amp; external</DocInternalExternal>
    <ProgrCategory xmlns="1e866f1f-0b21-41dc-b9cb-81167115ab19">3. Customised reports &amp; forms</ProgrCategory>
    <ProgrGroup xmlns="1e866f1f-0b21-41dc-b9cb-81167115ab19">11a JTM</ProgrGroup>
    <ITcomments xmlns="1e866f1f-0b21-41dc-b9cb-81167115ab19" xsi:nil="true"/>
    <ITstatus xmlns="1e866f1f-0b21-41dc-b9cb-81167115ab19" xsi:nil="true"/>
    <Order1 xmlns="1e866f1f-0b21-41dc-b9cb-81167115ab19">5</Order1>
  </documentManagement>
</p:properties>
</file>

<file path=customXml/item4.xml><?xml version="1.0" encoding="utf-8"?>
<ct:contentTypeSchema xmlns:ct="http://schemas.microsoft.com/office/2006/metadata/contentType" xmlns:ma="http://schemas.microsoft.com/office/2006/metadata/properties/metaAttributes" ct:_="" ma:_="" ma:contentTypeName="EC Document" ma:contentTypeID="0x010100A8C0FE432B00E948BF17A18F874DA90A00D7277BFB522B774B92A9E609239131CC" ma:contentTypeVersion="34" ma:contentTypeDescription="Create a new document in this library." ma:contentTypeScope="" ma:versionID="cecfd0dcdbf35753b8cf18c580d43b3e">
  <xsd:schema xmlns:xsd="http://www.w3.org/2001/XMLSchema" xmlns:xs="http://www.w3.org/2001/XMLSchema" xmlns:p="http://schemas.microsoft.com/office/2006/metadata/properties" xmlns:ns2="1e866f1f-0b21-41dc-b9cb-81167115ab19" xmlns:ns4="c1c27a6f-3295-4d53-88f7-dc2956bf7014" targetNamespace="http://schemas.microsoft.com/office/2006/metadata/properties" ma:root="true" ma:fieldsID="4153ba08e274c4345d7b5d8957daa451" ns2:_="" ns4:_="">
    <xsd:import namespace="1e866f1f-0b21-41dc-b9cb-81167115ab19"/>
    <xsd:import namespace="c1c27a6f-3295-4d53-88f7-dc2956bf7014"/>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Status" minOccurs="0"/>
                <xsd:element ref="ns2:DocPublProtocol" minOccurs="0"/>
                <xsd:element ref="ns2:DocInternalExternal" minOccurs="0"/>
                <xsd:element ref="ns2:ITcomments" minOccurs="0"/>
                <xsd:element ref="ns2:ITstatus" minOccurs="0"/>
                <xsd:element ref="ns2:SharedWithUsers" minOccurs="0"/>
                <xsd:element ref="ns2: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66f1f-0b21-41dc-b9cb-81167115ab19"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dexed="true" ma:internalName="ProgrGroup" ma:readOnly="false">
      <xsd:simpleType>
        <xsd:union memberTypes="dms:Text">
          <xsd:simpleType>
            <xsd:restriction base="dms:Choice">
              <xsd:enumeration value="00 CORPORATE MASTERFILES"/>
              <xsd:enumeration value="00 HEALTHCHECKS"/>
              <xsd:enumeration value="01 HORIZON and EURATOM"/>
              <xsd:enumeration value="02 RFCS"/>
              <xsd:enumeration value="03 DIGITAL EUROPE (DEP)"/>
              <xsd:enumeration value="04 DEFENCE (EDF, ASAP and EDIRPA)"/>
              <xsd:enumeration value="05 SPACE"/>
              <xsd:enumeration value="06 CEF"/>
              <xsd:enumeration value="07 I3"/>
              <xsd:enumeration value="07a ERDF-TA"/>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5a BUSINESS CONSUMER SURVEYS (BCS)"/>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0 PPPA"/>
              <xsd:enumeration value="41 EUROPE DIRECT"/>
              <xsd:enumeration value="41 EUAA"/>
              <xsd:enumeration value="41 EUROPOL"/>
            </xsd:restriction>
          </xsd:simpleType>
        </xsd:union>
      </xsd:simpleType>
    </xsd:element>
    <xsd:element name="ProgrCategory" ma:index="2" nillable="true" ma:displayName="Programme Docs Category" ma:description="Needed for MGAs &amp; Programme Documents (MFF 2021-2027)" ma:format="Dropdown" ma:internalName="ProgrCategory" ma:readOnly="false">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DONE DOCUMENTS"/>
              <xsd:enumeration value="7. xxxx ORIGINAL DOCUMENTS"/>
              <xsd:enumeration value="1. PART C HEALTHCHECK"/>
              <xsd:enumeration value="2. MGA Annexes"/>
              <xsd:enumeration value="3. Customised reports &amp; forms (HE application forms)"/>
              <xsd:enumeration value="3. Customised reports &amp; forms (HE evaluation forms)"/>
              <xsd:enumeration value="3. Customised reports &amp; forms (HE application forms 2026-2027)"/>
              <xsd:enumeration value="3. Customised reports &amp; forms (HE evaluation forms 2026-2027)"/>
              <xsd:enumeration value="3. Customised reports &amp; forms (ASAP)"/>
              <xsd:enumeration value="3. Customised reports &amp; forms (EDIRPA)"/>
              <xsd:enumeration value="3. Customised reports &amp; forms (aCEF-T)"/>
              <xsd:enumeration value="3. Customised reports &amp; forms (bCEF-E)"/>
              <xsd:enumeration value="3. Customised reports &amp; forms (cCEF-DIG)"/>
              <xsd:enumeration value="3. Customised reports &amp; forms (INNOVFUND AUCTIONS)"/>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SMP SURV)"/>
              <xsd:enumeration value="3. Customised reports &amp; forms (ERASMUS JMO Schools Info Package)"/>
              <xsd:enumeration value="3. Customised reports &amp; forms (ECHE Certificate)"/>
              <xsd:enumeration value="3. Customised reports &amp; forms (ESC HUMAID Quality Label)"/>
              <xsd:enumeration value="3. Customised reports &amp; forms (ECHO Partnership Certificate)"/>
              <xsd:enumeration value="3. Customised reports &amp; forms (RELEX TWINNING)"/>
              <xsd:enumeration value="3. Customised reports &amp; forms (RELEX MOBAF)"/>
              <xsd:enumeration value="3. Customised reports &amp; forms (PPPA EACEA)"/>
            </xsd:restriction>
          </xsd:simpleType>
        </xsd:union>
      </xsd:simpleType>
    </xsd:element>
    <xsd:element name="Order1" ma:index="3" nillable="true" ma:displayName="Order" ma:indexed="true" ma:internalName="Order1" ma:readOnly="false" ma:percentage="FALSE">
      <xsd:simpleType>
        <xsd:restriction base="dms:Number"/>
      </xsd:simpleType>
    </xsd:element>
    <xsd:element name="DocComments" ma:index="4" nillable="true" ma:displayName="Doc Comments" ma:description="Needed for all Pages" ma:internalName="DocComments" ma:readOnly="false">
      <xsd:simpleType>
        <xsd:restriction base="dms:Note"/>
      </xsd:simpleType>
    </xsd:element>
    <xsd:element name="DocStatus" ma:index="5" nillable="true" ma:displayName="Doc Status" ma:description="Needed for all except GoFund Archive" ma:format="Dropdown" ma:internalName="DocStatus" ma:readOnly="false">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6" nillable="true" ma:displayName="Doc Publ. Protocol" ma:description="Needed for MGAs &amp; Programme Documents and Business Documents Management View" ma:format="Dropdown" ma:internalName="DocPublProtocol" ma:readOnly="false">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7" nillable="true" ma:displayName="Doc Internal/External" ma:description="Needed for MGAs &amp; Programme Documents and Business Documentation Management View" ma:format="Dropdown" ma:internalName="DocInternalExternal" ma:readOnly="false">
      <xsd:simpleType>
        <xsd:union memberTypes="dms:Text">
          <xsd:simpleType>
            <xsd:restriction base="dms:Choice">
              <xsd:enumeration value="Internal"/>
              <xsd:enumeration value="External"/>
              <xsd:enumeration value="Internal &amp; external"/>
            </xsd:restriction>
          </xsd:simpleType>
        </xsd:union>
      </xsd:simpleType>
    </xsd:element>
    <xsd:element name="ITcomments" ma:index="8" nillable="true" ma:displayName="IT Comments" ma:description="Needed for MGAs &amp; Programme Documents and Business Documents Normal View" ma:internalName="ITcomments" ma:readOnly="false">
      <xsd:simpleType>
        <xsd:restriction base="dms:Note">
          <xsd:maxLength value="255"/>
        </xsd:restriction>
      </xsd:simpleType>
    </xsd:element>
    <xsd:element name="ITstatus" ma:index="9" nillable="true" ma:displayName="IT Status" ma:description="Needed for MGAs &amp; Programme Documents and Business Documents Normal View" ma:format="Dropdown" ma:internalName="ITstatus" ma:readOnly="false">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c27a6f-3295-4d53-88f7-dc2956bf7014"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Author"/>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BA117F-F0A0-4BDA-80B7-DA0B4976014E}">
  <ds:schemaRefs>
    <ds:schemaRef ds:uri="http://schemas.microsoft.com/sharepoint/v3/contenttype/forms"/>
  </ds:schemaRefs>
</ds:datastoreItem>
</file>

<file path=customXml/itemProps2.xml><?xml version="1.0" encoding="utf-8"?>
<ds:datastoreItem xmlns:ds="http://schemas.openxmlformats.org/officeDocument/2006/customXml" ds:itemID="{EA8B2D66-3CA7-4E54-8E43-E93706318E1C}">
  <ds:schemaRefs>
    <ds:schemaRef ds:uri="http://schemas.microsoft.com/DataMashup"/>
  </ds:schemaRefs>
</ds:datastoreItem>
</file>

<file path=customXml/itemProps3.xml><?xml version="1.0" encoding="utf-8"?>
<ds:datastoreItem xmlns:ds="http://schemas.openxmlformats.org/officeDocument/2006/customXml" ds:itemID="{0B554C45-A343-4FA5-9619-0AF0BACF986F}">
  <ds:schemaRefs>
    <ds:schemaRef ds:uri="1e866f1f-0b21-41dc-b9cb-81167115ab19"/>
    <ds:schemaRef ds:uri="http://schemas.microsoft.com/office/infopath/2007/PartnerControls"/>
    <ds:schemaRef ds:uri="c1c27a6f-3295-4d53-88f7-dc2956bf7014"/>
    <ds:schemaRef ds:uri="http://schemas.microsoft.com/office/2006/documentManagement/types"/>
    <ds:schemaRef ds:uri="http://purl.org/dc/dcmitype/"/>
    <ds:schemaRef ds:uri="http://purl.org/dc/elements/1.1/"/>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A866CC14-4E93-4EF4-AF0B-EB02FCE25F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66f1f-0b21-41dc-b9cb-81167115ab19"/>
    <ds:schemaRef ds:uri="c1c27a6f-3295-4d53-88f7-dc2956bf7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14</vt:i4>
      </vt:variant>
    </vt:vector>
  </HeadingPairs>
  <TitlesOfParts>
    <vt:vector size="33" baseType="lpstr">
      <vt:lpstr>Notice</vt:lpstr>
      <vt:lpstr>Budget Table Calculator</vt:lpstr>
      <vt:lpstr>Input Sheet 1</vt:lpstr>
      <vt:lpstr>Input Sheet 2</vt:lpstr>
      <vt:lpstr>Input Sheet 3</vt:lpstr>
      <vt:lpstr>Input Sheet 4</vt:lpstr>
      <vt:lpstr>Input Sheet 5</vt:lpstr>
      <vt:lpstr>Input Sheet 6</vt:lpstr>
      <vt:lpstr>Input Sheet 7</vt:lpstr>
      <vt:lpstr>Input Sheet 8</vt:lpstr>
      <vt:lpstr>Input Sheet 9</vt:lpstr>
      <vt:lpstr>Input Sheet 10</vt:lpstr>
      <vt:lpstr>Input Sheet 11</vt:lpstr>
      <vt:lpstr>Input Sheet 12</vt:lpstr>
      <vt:lpstr>Input Sheet 13</vt:lpstr>
      <vt:lpstr>Input Sheet 14</vt:lpstr>
      <vt:lpstr>Input Sheet 15</vt:lpstr>
      <vt:lpstr>Financial Analysis</vt:lpstr>
      <vt:lpstr>BLANK CALCULATION SHEET</vt:lpstr>
      <vt:lpstr>'Budget Table Calculator'!Print_Area</vt:lpstr>
      <vt:lpstr>'Financial Analysis'!Print_Area</vt:lpstr>
      <vt:lpstr>'Input Sheet 1'!Print_Area</vt:lpstr>
      <vt:lpstr>'Input Sheet 10'!Print_Area</vt:lpstr>
      <vt:lpstr>'Input Sheet 2'!Print_Area</vt:lpstr>
      <vt:lpstr>'Input Sheet 3'!Print_Area</vt:lpstr>
      <vt:lpstr>'Input Sheet 4'!Print_Area</vt:lpstr>
      <vt:lpstr>'Input Sheet 5'!Print_Area</vt:lpstr>
      <vt:lpstr>'Input Sheet 6'!Print_Area</vt:lpstr>
      <vt:lpstr>'Input Sheet 7'!Print_Area</vt:lpstr>
      <vt:lpstr>'Input Sheet 8'!Print_Area</vt:lpstr>
      <vt:lpstr>'Input Sheet 9'!Print_Area</vt:lpstr>
      <vt:lpstr>Notice!Print_Area</vt:lpstr>
      <vt:lpstr>Project_Number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CBA Template - 2017 CEF Blending Call</dc:title>
  <dc:subject/>
  <dc:creator>INEA;Julien Bollati</dc:creator>
  <cp:keywords/>
  <dc:description/>
  <cp:lastModifiedBy>CONTE Bettina (BUDG)</cp:lastModifiedBy>
  <cp:revision/>
  <dcterms:created xsi:type="dcterms:W3CDTF">2017-09-10T08:51:17Z</dcterms:created>
  <dcterms:modified xsi:type="dcterms:W3CDTF">2025-11-10T11:20:09Z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2022-06-23T12:59:13Z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c3348ece-2d71-4b85-a7d4-fd179bb9c6bc</vt:lpwstr>
  </property>
  <property fmtid="{D5CDD505-2E9C-101B-9397-08002B2CF9AE}" pid="8" name="MSIP_Label_6bd9ddd1-4d20-43f6-abfa-fc3c07406f94_ContentBits">
    <vt:lpwstr>0</vt:lpwstr>
  </property>
  <property fmtid="{D5CDD505-2E9C-101B-9397-08002B2CF9AE}" pid="9" name="ContentTypeId">
    <vt:lpwstr>0x010100A8C0FE432B00E948BF17A18F874DA90A00D7277BFB522B774B92A9E609239131CC</vt:lpwstr>
  </property>
  <property fmtid="{D5CDD505-2E9C-101B-9397-08002B2CF9AE}" pid="10" name="EC_Collab_Status">
    <vt:lpwstr>Not Started</vt:lpwstr>
  </property>
  <property fmtid="{D5CDD505-2E9C-101B-9397-08002B2CF9AE}" pid="11" name="EC_Collab_DocumentLanguage">
    <vt:lpwstr>EN</vt:lpwstr>
  </property>
  <property fmtid="{D5CDD505-2E9C-101B-9397-08002B2CF9AE}" pid="12" name="Order">
    <vt:r8>421200</vt:r8>
  </property>
  <property fmtid="{D5CDD505-2E9C-101B-9397-08002B2CF9AE}" pid="13" name="MediaServiceImageTags">
    <vt:lpwstr/>
  </property>
</Properties>
</file>