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Z:\MoF Metodika\Dokumenty na Sharepoint\Výzva2\"/>
    </mc:Choice>
  </mc:AlternateContent>
  <xr:revisionPtr revIDLastSave="0" documentId="13_ncr:1_{8DD0FB20-DCE5-471E-A875-64EFEF8E12AB}" xr6:coauthVersionLast="47" xr6:coauthVersionMax="47" xr10:uidLastSave="{00000000-0000-0000-0000-000000000000}"/>
  <workbookProtection workbookAlgorithmName="SHA-512" workbookHashValue="tI60Fl5n6kyJM8Z5YpFhAfcBTQiJ1LVxcotMtvv9h54dBJR4gExn4vJFc8CdCC+D0L95sHi1wZPlyhakuJ16sw==" workbookSaltValue="luteGL6VXP3jXZnU7i1Unw==" workbookSpinCount="100000" lockStructure="1"/>
  <bookViews>
    <workbookView xWindow="-120" yWindow="-120" windowWidth="29040" windowHeight="15720" tabRatio="793" xr2:uid="{00000000-000D-0000-FFFF-FFFF00000000}"/>
  </bookViews>
  <sheets>
    <sheet name="ŽoP" sheetId="1" r:id="rId1"/>
    <sheet name="Vypocet_limity" sheetId="16" r:id="rId2"/>
    <sheet name="AFK ŽoP" sheetId="2" state="hidden" r:id="rId3"/>
    <sheet name="Hárok1" sheetId="14" state="hidden" r:id="rId4"/>
    <sheet name="Hárok2" sheetId="15" state="hidden" r:id="rId5"/>
  </sheets>
  <definedNames>
    <definedName name="_xlnm.Print_Titles" localSheetId="2">'AFK ŽoP'!$1:$8</definedName>
    <definedName name="_xlnm.Print_Area" localSheetId="2">'AFK ŽoP'!$A$1:$I$15</definedName>
    <definedName name="_xlnm.Print_Area" localSheetId="0">ŽoP!$A$1:$N$71</definedName>
    <definedName name="Z_7BC0BFE0_C145_4D44_9C32_647BD921CE96_.wvu.Cols" localSheetId="2" hidden="1">'AFK ŽoP'!#REF!</definedName>
    <definedName name="Z_7BC0BFE0_C145_4D44_9C32_647BD921CE96_.wvu.PrintArea" localSheetId="2" hidden="1">'AFK ŽoP'!$B$1:$G$14</definedName>
    <definedName name="Z_7BC0BFE0_C145_4D44_9C32_647BD921CE96_.wvu.PrintArea" localSheetId="0" hidden="1">ŽoP!$A$2:$P$69</definedName>
    <definedName name="Z_7BC0BFE0_C145_4D44_9C32_647BD921CE96_.wvu.PrintTitles" localSheetId="2" hidden="1">'AFK ŽoP'!$1:$8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5" i="1" l="1"/>
  <c r="H46" i="1"/>
  <c r="H47" i="1"/>
  <c r="H48" i="1"/>
  <c r="H44" i="1"/>
  <c r="L35" i="1"/>
  <c r="L36" i="1"/>
  <c r="L37" i="1"/>
  <c r="L38" i="1"/>
  <c r="L39" i="1"/>
  <c r="B45" i="1"/>
  <c r="B46" i="1"/>
  <c r="B47" i="1"/>
  <c r="B48" i="1"/>
  <c r="B44" i="1"/>
  <c r="J31" i="1"/>
  <c r="M31" i="1"/>
  <c r="L31" i="1"/>
  <c r="C4" i="16"/>
  <c r="C2" i="16"/>
  <c r="H17" i="16"/>
  <c r="H18" i="16"/>
  <c r="H19" i="16"/>
  <c r="M40" i="1" l="1"/>
  <c r="H27" i="16"/>
  <c r="H34" i="16"/>
  <c r="C1" i="16"/>
  <c r="C5" i="16"/>
  <c r="C3" i="16"/>
  <c r="J40" i="1"/>
  <c r="H33" i="16"/>
  <c r="H26" i="16"/>
  <c r="C21" i="16"/>
  <c r="H16" i="16"/>
  <c r="F12" i="2"/>
  <c r="C12" i="2"/>
  <c r="H49" i="1" l="1"/>
  <c r="C36" i="16"/>
  <c r="C29" i="16"/>
  <c r="H28" i="16"/>
  <c r="E29" i="16" s="1"/>
  <c r="H35" i="16"/>
  <c r="E36" i="16" s="1"/>
  <c r="L40" i="1"/>
  <c r="H20" i="16"/>
  <c r="E21" i="16" s="1"/>
  <c r="B22" i="16" s="1"/>
  <c r="D22" i="16" s="1"/>
  <c r="F10" i="2"/>
  <c r="F11" i="2"/>
  <c r="B37" i="16" l="1"/>
  <c r="D37" i="16" s="1"/>
  <c r="B30" i="16"/>
  <c r="D30" i="16" s="1"/>
  <c r="F13" i="2"/>
  <c r="D12" i="2"/>
  <c r="D11" i="2"/>
  <c r="D13" i="2"/>
  <c r="C11" i="2"/>
  <c r="C13" i="2"/>
  <c r="H14" i="2" l="1"/>
  <c r="E9" i="2" l="1"/>
  <c r="G9" i="2" s="1"/>
  <c r="D14" i="2" l="1"/>
  <c r="C14" i="2"/>
  <c r="E13" i="2"/>
  <c r="G13" i="2" s="1"/>
  <c r="E12" i="2"/>
  <c r="G12" i="2" s="1"/>
  <c r="E11" i="2"/>
  <c r="G11" i="2" s="1"/>
  <c r="E10" i="2"/>
  <c r="G10" i="2" s="1"/>
  <c r="E14" i="2" l="1"/>
  <c r="F14" i="2"/>
  <c r="G14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Eickmann Diana</author>
    <author>Bdžochová Ľubica</author>
    <author>Person Peter</author>
  </authors>
  <commentList>
    <comment ref="H8" authorId="0" shapeId="0" xr:uid="{810940C7-3EC5-4575-8865-EC57665D4C2A}">
      <text>
        <r>
          <rPr>
            <sz val="9"/>
            <color indexed="81"/>
            <rFont val="Segoe UI"/>
            <family val="2"/>
            <charset val="238"/>
          </rPr>
          <t xml:space="preserve">
V prípade, ak je Projekt zložený z oboch Aktivít (v Zmluve uvedené kumulatívne - Aktivita F3), Príjemca predkladá ŽoP samostatne pre Aktivitu F1 a samostatne pre Aktivitu F2.</t>
        </r>
      </text>
    </comment>
    <comment ref="H14" authorId="0" shapeId="0" xr:uid="{373E362B-35A1-4C7B-9296-75B454874BDB}">
      <text>
        <r>
          <rPr>
            <sz val="9"/>
            <color indexed="81"/>
            <rFont val="Segoe UI"/>
            <family val="2"/>
            <charset val="238"/>
          </rPr>
          <t xml:space="preserve">
Príjemca uvedie IBAN v súlade so zmluvou pre príslušný typ platby.</t>
        </r>
      </text>
    </comment>
    <comment ref="H15" authorId="0" shapeId="0" xr:uid="{52B2DD16-7A99-4FAD-8077-662CAE87ACB9}">
      <text>
        <r>
          <rPr>
            <sz val="9"/>
            <color indexed="81"/>
            <rFont val="Segoe UI"/>
            <family val="2"/>
            <charset val="238"/>
          </rPr>
          <t xml:space="preserve">
Príjemca uvedie meno kontaktnej osoby  vo veci ŽoP.</t>
        </r>
      </text>
    </comment>
    <comment ref="H20" authorId="0" shapeId="0" xr:uid="{6290BBA9-29FF-41B9-BA9B-156CD835E1AD}">
      <text>
        <r>
          <rPr>
            <sz val="9"/>
            <color indexed="81"/>
            <rFont val="Segoe UI"/>
            <family val="2"/>
            <charset val="238"/>
          </rPr>
          <t xml:space="preserve">
Príjemca pri predkladaní ŽoP postupuje analogicky (od prvej až po poslednú) a to v tvare:
1. Predfinancovanie - P1, P2...
2. Zúčtovanie predfinancovania - ZP1, ZP2,...
3. Refundácia - R1, R2,....
4. Záverečná ŽoP (iba refundácia) - ZŹoPR
V prípade, ak do predloženia prvej ŽoP Príjemca nepredložil Harmonogram predkladania Žiadostí o platbu, priloží ho k prvej ŽoP.</t>
        </r>
      </text>
    </comment>
    <comment ref="A24" authorId="1" shapeId="0" xr:uid="{7DD2E412-028D-4F2C-8089-682261478278}">
      <text>
        <r>
          <rPr>
            <sz val="9"/>
            <color indexed="81"/>
            <rFont val="Segoe UI"/>
            <family val="2"/>
            <charset val="238"/>
          </rPr>
          <t xml:space="preserve">
Služby zabezpečené dodávateľským spôsobom</t>
        </r>
      </text>
    </comment>
    <comment ref="B25" authorId="0" shapeId="0" xr:uid="{D667F119-DCF4-4536-A8D5-102E591FFBFE}">
      <text>
        <r>
          <rPr>
            <sz val="9"/>
            <color indexed="81"/>
            <rFont val="Segoe UI"/>
            <family val="2"/>
            <charset val="238"/>
          </rPr>
          <t xml:space="preserve">
Názov položky uvádza Príjemca v súlade s rozpočtom ku Zmluve.
</t>
        </r>
      </text>
    </comment>
    <comment ref="G25" authorId="2" shapeId="0" xr:uid="{62EC17C9-1361-4B0F-B699-9EDFCC42D0F3}">
      <text>
        <r>
          <rPr>
            <sz val="9"/>
            <color indexed="81"/>
            <rFont val="Segoe UI"/>
            <family val="2"/>
            <charset val="238"/>
          </rPr>
          <t xml:space="preserve">
Príjemca uvádza skutočný dátum úhrady "faktúry" dodávateľovi/ zhotoviteľovi diela (stavby), tovarov, služieb, zariadení...Tento stĺpec sa vypĺňa iba v prípade Refundácie a Predfinancovania.</t>
        </r>
      </text>
    </comment>
    <comment ref="H25" authorId="2" shapeId="0" xr:uid="{5876D736-EF6F-4DFE-9264-23295400F47D}">
      <text>
        <r>
          <rPr>
            <sz val="9"/>
            <color indexed="81"/>
            <rFont val="Segoe UI"/>
            <family val="2"/>
            <charset val="238"/>
          </rPr>
          <t xml:space="preserve">
Príjemca uvádza skutočný dátum dodania diela (stavby), tovarov, služieb, zariadení..., zo strany dodávateľa/zhotoviteľa.
Tento stĺpec sa vypĺňa pri Refundácii a Predfinancovaní.</t>
        </r>
      </text>
    </comment>
    <comment ref="L26" authorId="0" shapeId="0" xr:uid="{D3741C94-49C6-469F-BEE7-3507E660ABBC}">
      <text>
        <r>
          <rPr>
            <b/>
            <sz val="9"/>
            <color indexed="81"/>
            <rFont val="Segoe UI"/>
            <family val="2"/>
            <charset val="238"/>
          </rPr>
          <t>Eickmann Diana:</t>
        </r>
        <r>
          <rPr>
            <sz val="9"/>
            <color indexed="81"/>
            <rFont val="Segoe UI"/>
            <family val="2"/>
            <charset val="238"/>
          </rPr>
          <t xml:space="preserve">
Príjemca uvedie výšku neoprávnených nákladov</t>
        </r>
      </text>
    </comment>
    <comment ref="A33" authorId="1" shapeId="0" xr:uid="{8ACD7B5F-18E3-4A0E-BA39-1A289B2A8E1E}">
      <text>
        <r>
          <rPr>
            <sz val="9"/>
            <color indexed="81"/>
            <rFont val="Segoe UI"/>
            <family val="2"/>
            <charset val="238"/>
          </rPr>
          <t xml:space="preserve">
Do cašti A.5 Príjemca vpisuje oprávnené výdavky zamestnancov na TPP a na Dohodu o práci vykonávanej mimo pracovného pomeru.</t>
        </r>
      </text>
    </comment>
    <comment ref="M40" authorId="1" shapeId="0" xr:uid="{B22A5F6F-0B24-44A2-A355-A7F1F9C3F8E7}">
      <text>
        <r>
          <rPr>
            <sz val="9"/>
            <color indexed="81"/>
            <rFont val="Segoe UI"/>
            <family val="2"/>
            <charset val="238"/>
          </rPr>
          <t xml:space="preserve">
Príjemca uvedie sumu oprávneného výdavku spolu</t>
        </r>
      </text>
    </comment>
    <comment ref="A43" authorId="0" shapeId="0" xr:uid="{5C642997-A5C8-4A17-9937-A45AFF36ABF4}">
      <text>
        <r>
          <rPr>
            <sz val="9"/>
            <color indexed="81"/>
            <rFont val="Segoe UI"/>
            <family val="2"/>
            <charset val="238"/>
          </rPr>
          <t xml:space="preserve">
Príjemca uvedie percento spolufinancovania zo Zmluvy pre Aktivitu F1, resp. Aktivitu F2
</t>
        </r>
      </text>
    </comment>
    <comment ref="M52" authorId="0" shapeId="0" xr:uid="{688D964C-76D5-489C-8437-90ADB8F97B89}">
      <text>
        <r>
          <rPr>
            <sz val="9"/>
            <color indexed="81"/>
            <rFont val="Segoe UI"/>
            <family val="2"/>
            <charset val="238"/>
          </rPr>
          <t xml:space="preserve">
V prípade, ak zmluva/ Pracovná zmluva/Dohoda neobsahuje číslo, Príjemca pre danú aktivitu F1, resp. F2 uvedie dátum jej podpisu.</t>
        </r>
      </text>
    </comment>
  </commentList>
</comments>
</file>

<file path=xl/sharedStrings.xml><?xml version="1.0" encoding="utf-8"?>
<sst xmlns="http://schemas.openxmlformats.org/spreadsheetml/2006/main" count="203" uniqueCount="139">
  <si>
    <r>
      <t>ŽIADOSŤ O PLATBU - výdavky súvisiace s pracovnou pozíciou</t>
    </r>
    <r>
      <rPr>
        <b/>
        <vertAlign val="superscript"/>
        <sz val="14"/>
        <rFont val="Arial"/>
        <family val="2"/>
        <charset val="238"/>
      </rPr>
      <t xml:space="preserve"> 1</t>
    </r>
    <r>
      <rPr>
        <b/>
        <sz val="14"/>
        <rFont val="Arial"/>
        <family val="2"/>
        <charset val="238"/>
      </rPr>
      <t xml:space="preserve">
(Modernizačný fond)</t>
    </r>
  </si>
  <si>
    <t>A.1 Identifikácia Projektu (v zmysle uzatvorenej Zmluvy)</t>
  </si>
  <si>
    <t>Kód Výzvy</t>
  </si>
  <si>
    <t>Číslo Zmluvy o poskytnutí podpory z Environmentálneho fondu formou dotácie z prostriedkov Modernizačného fondu</t>
  </si>
  <si>
    <t>Kód Projektu</t>
  </si>
  <si>
    <t>Názov Projektu</t>
  </si>
  <si>
    <t>Typ Aktivity</t>
  </si>
  <si>
    <t>A.2 Identifikácia  Príjemcu (v zmysle uzatvorenej Zmluvy)</t>
  </si>
  <si>
    <t xml:space="preserve">Názov </t>
  </si>
  <si>
    <t>Sídlo</t>
  </si>
  <si>
    <t>IČO</t>
  </si>
  <si>
    <r>
      <t xml:space="preserve">IBAN </t>
    </r>
    <r>
      <rPr>
        <b/>
        <sz val="10"/>
        <color theme="1"/>
        <rFont val="Arial"/>
        <family val="2"/>
        <charset val="238"/>
      </rPr>
      <t>Dotačného účtu</t>
    </r>
  </si>
  <si>
    <t>Kontaktná osoba (splnomocnenec)</t>
  </si>
  <si>
    <t>F1</t>
  </si>
  <si>
    <t>Tel. kontaktná osoba (splnomocnenec)</t>
  </si>
  <si>
    <t>F2</t>
  </si>
  <si>
    <t>E-mail kontaktná osoba (splnomocnec)</t>
  </si>
  <si>
    <t>F3</t>
  </si>
  <si>
    <t>A.3 Identifikácia Žiadosti o platbu</t>
  </si>
  <si>
    <t>Poskytnutie predfinancovania</t>
  </si>
  <si>
    <t xml:space="preserve">Poradové číslo </t>
  </si>
  <si>
    <t>Zúčtovanie predfinancovania</t>
  </si>
  <si>
    <t xml:space="preserve">Typ žiadosti </t>
  </si>
  <si>
    <t>Refundácia</t>
  </si>
  <si>
    <r>
      <t xml:space="preserve">Záverečná </t>
    </r>
    <r>
      <rPr>
        <b/>
        <sz val="10"/>
        <color theme="1"/>
        <rFont val="Arial"/>
        <family val="2"/>
        <charset val="238"/>
      </rPr>
      <t>Žiadosť o platbu</t>
    </r>
  </si>
  <si>
    <t>A.4 Zoznam deklarovaných nákladov</t>
  </si>
  <si>
    <t>P. č.</t>
  </si>
  <si>
    <t xml:space="preserve">Názov položky </t>
  </si>
  <si>
    <t>Č. účto. dokladu</t>
  </si>
  <si>
    <t>Dátum úhrady</t>
  </si>
  <si>
    <t>Dátum dodania</t>
  </si>
  <si>
    <t>Skupina nákladov</t>
  </si>
  <si>
    <t>Členenie nákladov podľa účtovného dokladu</t>
  </si>
  <si>
    <t>Suma deklarovaná Príjemcom</t>
  </si>
  <si>
    <r>
      <t xml:space="preserve">Suma 
bez DPH
</t>
    </r>
    <r>
      <rPr>
        <sz val="10"/>
        <rFont val="Arial"/>
        <family val="2"/>
        <charset val="238"/>
      </rPr>
      <t>(v EUR)</t>
    </r>
  </si>
  <si>
    <r>
      <t xml:space="preserve">Nežiadaná suma
</t>
    </r>
    <r>
      <rPr>
        <sz val="10"/>
        <rFont val="Arial"/>
        <family val="2"/>
        <charset val="238"/>
      </rPr>
      <t>(v EUR)</t>
    </r>
  </si>
  <si>
    <r>
      <t xml:space="preserve">Nárokovaná  suma
(oprávnené náklady)
</t>
    </r>
    <r>
      <rPr>
        <sz val="10"/>
        <rFont val="Arial"/>
        <family val="2"/>
        <charset val="238"/>
      </rPr>
      <t>(v EUR)</t>
    </r>
  </si>
  <si>
    <t>n</t>
  </si>
  <si>
    <t>Spolu</t>
  </si>
  <si>
    <t>A.5 Osobné výdavky (TPP /Dohoda)</t>
  </si>
  <si>
    <t>P.č.</t>
  </si>
  <si>
    <t>Názov výdavku</t>
  </si>
  <si>
    <t>Skupina výdavkov</t>
  </si>
  <si>
    <t>Merná jednotka</t>
  </si>
  <si>
    <t>Počet jednotiek</t>
  </si>
  <si>
    <t>osobohodina</t>
  </si>
  <si>
    <t xml:space="preserve">A.6 Podiel Príjemcu (spolufinancovanie) </t>
  </si>
  <si>
    <t>Výška v %</t>
  </si>
  <si>
    <t>Výška v EUR</t>
  </si>
  <si>
    <t>Typ ÚD</t>
  </si>
  <si>
    <t>interný</t>
  </si>
  <si>
    <t>A.7 Zoznam Účtovných dokladov</t>
  </si>
  <si>
    <t>externý</t>
  </si>
  <si>
    <t xml:space="preserve">P. č. </t>
  </si>
  <si>
    <t>Názov dokladu</t>
  </si>
  <si>
    <t>Číslo Účtovného dokladu</t>
  </si>
  <si>
    <t>Identifikátor Dodávateľa /číslo zamestnanca</t>
  </si>
  <si>
    <t>Číslo zmluvy 
s Dodávateľom / Pracovná zmluva /Dohoda</t>
  </si>
  <si>
    <t xml:space="preserve">A.8 Zoznam všeobecných príloh </t>
  </si>
  <si>
    <t>Názov prílohy</t>
  </si>
  <si>
    <t>A.9 Čestné vyhlásenie Príjemcu</t>
  </si>
  <si>
    <t>Ako Príjemca čestne vyhlasujem, že:
1. nárokovaná suma zodpovedá údajom uvedeným v Účtovných dokladoch, je matematicky správna a vychádza z účtovníctva týkajúceho sa Projektu;
2. nárokované finančné prostriedky / deklarované náklady sú oprávnené a boli skutočne realizované v súlade s ustanoveniami Zmluvy;
3. k nárokovaným finančným prostriedkom/ deklarovaným nákladom existuje overiteľná podporná dokumentácia, pričom originály dokumentácie k platbe definované v zozname príloh sú v mojej držbe, podpísané a prístupné pre účely auditu a kontroly; 
4. nárokované finančné prostriedky / deklarované náklady sú v súlade s právnymi predpismi EÚ a SR;
5. požiadavky na informovanie verejnosti boli dodržané v súlade s ustanoveniami Zmluvy.
Som si vedomý skutočnosti, že v prípade nesplnenia podmienok Zmluvy alebo v prípade nesprávne nárokovaných finančných prostriedkov / deklarovaných nákladov v tejto Žiadosti o platbu je možné, že Dotácia nebude vyplatená, bude upravená alebo bude vyžiadané vrátenie neoprávnene vyplatených finančných prostriedkov.</t>
  </si>
  <si>
    <r>
      <t>Meno a priezvisko štatutárneho zástupcu Príjemcu/ splnomocnená osoba:</t>
    </r>
    <r>
      <rPr>
        <vertAlign val="superscript"/>
        <sz val="10"/>
        <rFont val="Arial"/>
        <family val="2"/>
        <charset val="238"/>
      </rPr>
      <t>2</t>
    </r>
  </si>
  <si>
    <t>Podpis</t>
  </si>
  <si>
    <t>Dátum</t>
  </si>
  <si>
    <t xml:space="preserve">1 Neoddeliteľnou súčasťou Žiadosti o platbu je Priebežná monitorovacia správa zverejnená na webovom sídle Fondu
2 Nehodiace preškrtnúť
</t>
  </si>
  <si>
    <t>Názov Projektu:</t>
  </si>
  <si>
    <t>Kód Projektu:</t>
  </si>
  <si>
    <t>Názov Príjemcu:</t>
  </si>
  <si>
    <t>IČO:</t>
  </si>
  <si>
    <t>Číslo Zmluvy:</t>
  </si>
  <si>
    <t>Celkové oprávnené výdavky projektu</t>
  </si>
  <si>
    <t>Uveďťe sumu</t>
  </si>
  <si>
    <t>Celkové oprávnené výdavky  na stavebné práce</t>
  </si>
  <si>
    <t>Účel platby:</t>
  </si>
  <si>
    <t>Týmto žiadame o refundáciu alebo pri službách dodávateľsky možnosť aj predfinancovanie  personálnych výdavkov súvisiacich s realizáciou a riadením vyššie uvedeného projektu v zmysle platných pravidiel a limitov pre oprávnené výdavky.</t>
  </si>
  <si>
    <t>A. Administratívny (riadiaci) personál súvisiaci s riadením projektu</t>
  </si>
  <si>
    <t>Funkcia</t>
  </si>
  <si>
    <t>Počet hodín</t>
  </si>
  <si>
    <t>Hodinová sadzba (€)*</t>
  </si>
  <si>
    <t>Výška výdavku (€)</t>
  </si>
  <si>
    <t>Projektový manažér</t>
  </si>
  <si>
    <t>ZP (TPP+dohoda)</t>
  </si>
  <si>
    <t>Dodávateľská služba</t>
  </si>
  <si>
    <t>Finančný manažér</t>
  </si>
  <si>
    <t>Spolu žiadané</t>
  </si>
  <si>
    <t>Nárok</t>
  </si>
  <si>
    <t>Vyčerpané</t>
  </si>
  <si>
    <t xml:space="preserve">Už čerpané </t>
  </si>
  <si>
    <t>Zostatok</t>
  </si>
  <si>
    <t>B. Personál súvisiaci so stavebnými prácami</t>
  </si>
  <si>
    <t xml:space="preserve">Stavebný dozor </t>
  </si>
  <si>
    <t xml:space="preserve"> Odborný aut. dohľad</t>
  </si>
  <si>
    <t>*celkové náklady na zamestnanca vrátane odvodov za zamestnávateľa</t>
  </si>
  <si>
    <t>žiadateľ vypĺňa len šedé rámčeky !!!</t>
  </si>
  <si>
    <t>Vyhlásenie Príjemcu</t>
  </si>
  <si>
    <t>Skratky:</t>
  </si>
  <si>
    <t>ZP:</t>
  </si>
  <si>
    <t>Zákonník práce</t>
  </si>
  <si>
    <t>TPP:</t>
  </si>
  <si>
    <t>Trvalý pracovný pomer</t>
  </si>
  <si>
    <t>Dohoda:</t>
  </si>
  <si>
    <t>Dohoda o práci vykonanej mimo pracovného pomeru</t>
  </si>
  <si>
    <t>Služby zabezpečené dodávateľským spôsobom</t>
  </si>
  <si>
    <t>Prí</t>
  </si>
  <si>
    <t>Príloha k žiadosti o platbu</t>
  </si>
  <si>
    <t>Zoznam deklarovaných nákladov</t>
  </si>
  <si>
    <t>AFK ŽoP</t>
  </si>
  <si>
    <t>Členenie nákladu podľa účtovného dokladu</t>
  </si>
  <si>
    <t>Suma schválená Environmentálnym fondom</t>
  </si>
  <si>
    <r>
      <t xml:space="preserve">Výška nákladu bez DPH 
</t>
    </r>
    <r>
      <rPr>
        <sz val="10"/>
        <rFont val="Arial"/>
        <family val="2"/>
        <charset val="238"/>
      </rPr>
      <t>(v EUR)</t>
    </r>
  </si>
  <si>
    <r>
      <t>DPH</t>
    </r>
    <r>
      <rPr>
        <sz val="10"/>
        <rFont val="Arial"/>
        <family val="2"/>
        <charset val="238"/>
      </rPr>
      <t xml:space="preserve">
(v EUR)</t>
    </r>
  </si>
  <si>
    <r>
      <t xml:space="preserve">Spolu
</t>
    </r>
    <r>
      <rPr>
        <sz val="10"/>
        <rFont val="Arial"/>
        <family val="2"/>
        <charset val="238"/>
      </rPr>
      <t>(v EUR)</t>
    </r>
  </si>
  <si>
    <r>
      <t xml:space="preserve">Suma nežiadaná na preplatenie
</t>
    </r>
    <r>
      <rPr>
        <sz val="10"/>
        <rFont val="Arial"/>
        <family val="2"/>
        <charset val="238"/>
      </rPr>
      <t>(v EUR)</t>
    </r>
  </si>
  <si>
    <r>
      <t xml:space="preserve">Nárokovaná suma (oprávnené náklady </t>
    </r>
    <r>
      <rPr>
        <sz val="10"/>
        <rFont val="Arial"/>
        <family val="2"/>
        <charset val="238"/>
      </rPr>
      <t>(v EUR)</t>
    </r>
  </si>
  <si>
    <t>Suma deklarovaných nákladov uznaná Fondom (v EUR)</t>
  </si>
  <si>
    <t>Dôvod krátenia Oprávneného nákladu</t>
  </si>
  <si>
    <t>áno</t>
  </si>
  <si>
    <t>nie</t>
  </si>
  <si>
    <t>112 - Zásoby</t>
  </si>
  <si>
    <t>013 - Softvér</t>
  </si>
  <si>
    <t>021 - Stavby</t>
  </si>
  <si>
    <t>022 - Samostatné hnuteľné veci a súbory hnuteľných vecí</t>
  </si>
  <si>
    <t>x</t>
  </si>
  <si>
    <t>MoF - 2/2024</t>
  </si>
  <si>
    <t>Prílohy:</t>
  </si>
  <si>
    <t>Podľa Príručky pre Príjemcu (personálne výdavky)</t>
  </si>
  <si>
    <r>
      <t xml:space="preserve">Týmto vyhlasujem, že všetky uvedené údaje sú pravdivé, výdavky sú oprávnené, boli preukázateľne vynaložené v súlade s pravidlami projektu </t>
    </r>
    <r>
      <rPr>
        <sz val="8"/>
        <rFont val="Aptos"/>
        <family val="2"/>
      </rPr>
      <t>a Zmluvou</t>
    </r>
    <r>
      <rPr>
        <sz val="8"/>
        <color theme="1"/>
        <rFont val="Aptos"/>
        <family val="2"/>
      </rPr>
      <t xml:space="preserve"> a zodpovedajú nastaveným limitom.</t>
    </r>
  </si>
  <si>
    <r>
      <rPr>
        <b/>
        <sz val="8"/>
        <color theme="1"/>
        <rFont val="Aptos"/>
        <family val="2"/>
      </rPr>
      <t>Poznámka</t>
    </r>
    <r>
      <rPr>
        <sz val="8"/>
        <color theme="1"/>
        <rFont val="Aptos"/>
        <family val="2"/>
      </rPr>
      <t>: všetky percentuálne limity sú v tabuľkách uvedené do ich max. výšky. V rámci interných zamestnancov je pracovný fond max. 160 hod/mesiac</t>
    </r>
  </si>
  <si>
    <r>
      <rPr>
        <b/>
        <sz val="8"/>
        <color theme="1"/>
        <rFont val="Aptos"/>
        <family val="2"/>
      </rPr>
      <t>Poznámka</t>
    </r>
    <r>
      <rPr>
        <sz val="8"/>
        <color theme="1"/>
        <rFont val="Aptos"/>
        <family val="2"/>
      </rPr>
      <t>: pri prvej žiadosti o platbu do riadku 21, 29, 36 pri informácií "Už čerpané" zadajte hodnotu 0</t>
    </r>
  </si>
  <si>
    <r>
      <rPr>
        <b/>
        <sz val="8"/>
        <color rgb="FF000000"/>
        <rFont val="Aptos"/>
        <family val="2"/>
      </rPr>
      <t xml:space="preserve">Forma </t>
    </r>
    <r>
      <rPr>
        <b/>
        <sz val="8"/>
        <rFont val="Aptos"/>
        <family val="2"/>
      </rPr>
      <t>zmluvného</t>
    </r>
    <r>
      <rPr>
        <b/>
        <sz val="8"/>
        <color rgb="FF000000"/>
        <rFont val="Aptos"/>
        <family val="2"/>
      </rPr>
      <t xml:space="preserve"> vzťahu</t>
    </r>
  </si>
  <si>
    <r>
      <t xml:space="preserve">Forma </t>
    </r>
    <r>
      <rPr>
        <b/>
        <sz val="8"/>
        <rFont val="Aptos"/>
        <family val="2"/>
      </rPr>
      <t>zmluvného</t>
    </r>
    <r>
      <rPr>
        <b/>
        <sz val="8"/>
        <color theme="1"/>
        <rFont val="Aptos"/>
        <family val="2"/>
      </rPr>
      <t xml:space="preserve"> vzťahu</t>
    </r>
  </si>
  <si>
    <t>Vyberte Typ žiadosti</t>
  </si>
  <si>
    <t>Voľba</t>
  </si>
  <si>
    <t xml:space="preserve">Voľba
</t>
  </si>
  <si>
    <t>021 - Samostatné hnuteľné veci</t>
  </si>
  <si>
    <t>Jednotková cena
(v EUR)</t>
  </si>
  <si>
    <t>Výdavky celkom
(v EUR)</t>
  </si>
  <si>
    <t>Oprávnený výdavok
(v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</si>
</sst>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7" formatCode="#,##0.00\ &quot;€&quot;;\-#,##0.00\ &quot;€&quot;"/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.00\ _S_k_-;\-* #,##0.00\ _S_k_-;_-* &quot;-&quot;??\ _S_k_-;_-@_-"/>
    <numFmt numFmtId="166" formatCode="#,##0\ _€;\-#,##0\ _€"/>
    <numFmt numFmtId="167" formatCode="_-* #,##0\ _€_-;\-* #,##0\ _€_-;_-* &quot;-&quot;\ _€_-;_-@_-"/>
    <numFmt numFmtId="168" formatCode="#,##0.00\ _€;\-#,##0.00\ _€"/>
    <numFmt numFmtId="169" formatCode="#,##0.00_ ;\-#,##0.00\ "/>
    <numFmt numFmtId="170" formatCode="#,##0.00\ _€"/>
  </numFmts>
  <fonts count="48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color indexed="9"/>
      <name val="Arial"/>
      <family val="2"/>
      <charset val="238"/>
    </font>
    <font>
      <sz val="10"/>
      <color theme="0" tint="-0.34998626667073579"/>
      <name val="Arial"/>
      <family val="2"/>
      <charset val="238"/>
    </font>
    <font>
      <sz val="9"/>
      <color indexed="81"/>
      <name val="Segoe UI"/>
      <family val="2"/>
      <charset val="238"/>
    </font>
    <font>
      <b/>
      <sz val="9"/>
      <color indexed="81"/>
      <name val="Segoe UI"/>
      <family val="2"/>
      <charset val="238"/>
    </font>
    <font>
      <sz val="9"/>
      <name val="Arial"/>
      <family val="2"/>
      <charset val="238"/>
    </font>
    <font>
      <b/>
      <sz val="14"/>
      <name val="Arial"/>
      <family val="2"/>
      <charset val="238"/>
    </font>
    <font>
      <sz val="8"/>
      <color theme="0" tint="-0.3499862666707357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rgb="FF7F7F7F"/>
      <name val="Arial"/>
      <family val="2"/>
      <charset val="238"/>
    </font>
    <font>
      <sz val="8"/>
      <color rgb="FF262626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rgb="FF538135"/>
      <name val="Arial"/>
      <family val="2"/>
      <charset val="238"/>
    </font>
    <font>
      <b/>
      <vertAlign val="superscript"/>
      <sz val="14"/>
      <name val="Arial"/>
      <family val="2"/>
      <charset val="238"/>
    </font>
    <font>
      <vertAlign val="superscript"/>
      <sz val="1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theme="0" tint="-0.34998626667073579"/>
      <name val="Arial"/>
      <family val="2"/>
      <charset val="238"/>
    </font>
    <font>
      <sz val="8"/>
      <color theme="1"/>
      <name val="Aptos"/>
      <family val="2"/>
    </font>
    <font>
      <b/>
      <sz val="8"/>
      <color theme="1"/>
      <name val="Aptos"/>
      <family val="2"/>
    </font>
    <font>
      <sz val="8"/>
      <name val="Aptos"/>
      <family val="2"/>
    </font>
    <font>
      <b/>
      <sz val="8"/>
      <color rgb="FF000000"/>
      <name val="Aptos"/>
      <family val="2"/>
    </font>
    <font>
      <b/>
      <sz val="8"/>
      <name val="Aptos"/>
      <family val="2"/>
    </font>
    <font>
      <i/>
      <sz val="8"/>
      <color theme="1"/>
      <name val="Aptos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9" fillId="0" borderId="0"/>
    <xf numFmtId="164" fontId="18" fillId="0" borderId="0" applyFont="0" applyFill="0" applyBorder="0" applyAlignment="0" applyProtection="0"/>
    <xf numFmtId="0" fontId="37" fillId="0" borderId="0"/>
    <xf numFmtId="44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44" fontId="18" fillId="0" borderId="0" applyFont="0" applyFill="0" applyBorder="0" applyAlignment="0" applyProtection="0"/>
  </cellStyleXfs>
  <cellXfs count="248">
    <xf numFmtId="0" fontId="0" fillId="0" borderId="0" xfId="0"/>
    <xf numFmtId="0" fontId="18" fillId="0" borderId="0" xfId="43" applyFont="1" applyAlignment="1">
      <alignment vertical="center"/>
    </xf>
    <xf numFmtId="0" fontId="0" fillId="0" borderId="0" xfId="0" applyAlignment="1">
      <alignment vertical="center"/>
    </xf>
    <xf numFmtId="0" fontId="20" fillId="0" borderId="0" xfId="0" applyFont="1" applyAlignment="1" applyProtection="1">
      <alignment horizontal="left" vertical="center"/>
      <protection locked="0" hidden="1"/>
    </xf>
    <xf numFmtId="49" fontId="0" fillId="0" borderId="0" xfId="0" applyNumberFormat="1" applyAlignment="1">
      <alignment vertical="center"/>
    </xf>
    <xf numFmtId="0" fontId="20" fillId="0" borderId="0" xfId="0" applyFont="1" applyAlignment="1">
      <alignment vertical="center"/>
    </xf>
    <xf numFmtId="0" fontId="20" fillId="34" borderId="22" xfId="0" applyFont="1" applyFill="1" applyBorder="1" applyAlignment="1">
      <alignment horizontal="center" vertical="center" wrapText="1"/>
    </xf>
    <xf numFmtId="0" fontId="18" fillId="0" borderId="0" xfId="43" applyFont="1" applyAlignment="1">
      <alignment horizontal="left" vertical="top" wrapText="1"/>
    </xf>
    <xf numFmtId="0" fontId="20" fillId="35" borderId="10" xfId="0" applyFont="1" applyFill="1" applyBorder="1" applyAlignment="1" applyProtection="1">
      <alignment horizontal="left" vertical="center"/>
      <protection locked="0"/>
    </xf>
    <xf numFmtId="0" fontId="22" fillId="0" borderId="0" xfId="0" applyFont="1" applyAlignment="1">
      <alignment horizontal="center" vertical="center"/>
    </xf>
    <xf numFmtId="0" fontId="30" fillId="34" borderId="22" xfId="0" applyFont="1" applyFill="1" applyBorder="1" applyAlignment="1">
      <alignment horizontal="center" vertical="center" wrapText="1"/>
    </xf>
    <xf numFmtId="0" fontId="26" fillId="0" borderId="0" xfId="0" applyFont="1"/>
    <xf numFmtId="0" fontId="0" fillId="0" borderId="22" xfId="0" applyBorder="1" applyAlignment="1" applyProtection="1">
      <alignment horizontal="center" vertical="center"/>
      <protection locked="0"/>
    </xf>
    <xf numFmtId="4" fontId="18" fillId="0" borderId="22" xfId="42" applyNumberFormat="1" applyFont="1" applyBorder="1" applyAlignment="1" applyProtection="1">
      <alignment horizontal="right" vertical="center"/>
      <protection locked="0"/>
    </xf>
    <xf numFmtId="4" fontId="20" fillId="35" borderId="22" xfId="0" applyNumberFormat="1" applyFont="1" applyFill="1" applyBorder="1" applyAlignment="1" applyProtection="1">
      <alignment horizontal="right" vertical="center"/>
      <protection locked="0"/>
    </xf>
    <xf numFmtId="4" fontId="0" fillId="0" borderId="22" xfId="0" applyNumberFormat="1" applyBorder="1" applyAlignment="1" applyProtection="1">
      <alignment horizontal="right" vertical="center"/>
      <protection locked="0"/>
    </xf>
    <xf numFmtId="4" fontId="0" fillId="0" borderId="22" xfId="0" applyNumberFormat="1" applyBorder="1" applyAlignment="1" applyProtection="1">
      <alignment horizontal="left" vertical="center"/>
      <protection locked="0"/>
    </xf>
    <xf numFmtId="4" fontId="20" fillId="35" borderId="22" xfId="0" applyNumberFormat="1" applyFont="1" applyFill="1" applyBorder="1" applyAlignment="1" applyProtection="1">
      <alignment vertical="center"/>
      <protection locked="0"/>
    </xf>
    <xf numFmtId="0" fontId="23" fillId="0" borderId="0" xfId="43" applyFont="1" applyAlignment="1">
      <alignment vertical="center"/>
    </xf>
    <xf numFmtId="0" fontId="20" fillId="0" borderId="0" xfId="43" applyFont="1" applyAlignment="1">
      <alignment vertical="center"/>
    </xf>
    <xf numFmtId="0" fontId="0" fillId="0" borderId="0" xfId="43" applyFont="1" applyAlignment="1">
      <alignment vertical="center"/>
    </xf>
    <xf numFmtId="0" fontId="20" fillId="0" borderId="0" xfId="43" applyFont="1" applyAlignment="1">
      <alignment horizontal="left" vertical="center"/>
    </xf>
    <xf numFmtId="0" fontId="18" fillId="0" borderId="0" xfId="43" applyFont="1" applyAlignment="1">
      <alignment horizontal="center" vertical="center"/>
    </xf>
    <xf numFmtId="0" fontId="18" fillId="0" borderId="0" xfId="43" applyFont="1" applyAlignment="1">
      <alignment horizontal="left" vertical="center"/>
    </xf>
    <xf numFmtId="0" fontId="23" fillId="0" borderId="0" xfId="43" applyFont="1" applyAlignment="1">
      <alignment horizontal="center" vertical="center"/>
    </xf>
    <xf numFmtId="0" fontId="20" fillId="34" borderId="22" xfId="43" applyFont="1" applyFill="1" applyBorder="1" applyAlignment="1">
      <alignment horizontal="center" vertical="center" wrapText="1"/>
    </xf>
    <xf numFmtId="0" fontId="21" fillId="36" borderId="22" xfId="43" applyFont="1" applyFill="1" applyBorder="1" applyAlignment="1">
      <alignment horizontal="center" vertical="center"/>
    </xf>
    <xf numFmtId="0" fontId="21" fillId="36" borderId="22" xfId="43" applyFont="1" applyFill="1" applyBorder="1" applyAlignment="1">
      <alignment horizontal="left" vertical="center" wrapText="1"/>
    </xf>
    <xf numFmtId="14" fontId="21" fillId="36" borderId="22" xfId="43" applyNumberFormat="1" applyFont="1" applyFill="1" applyBorder="1" applyAlignment="1">
      <alignment horizontal="left" vertical="center" wrapText="1"/>
    </xf>
    <xf numFmtId="0" fontId="21" fillId="0" borderId="0" xfId="43" applyFont="1" applyAlignment="1">
      <alignment vertical="center"/>
    </xf>
    <xf numFmtId="0" fontId="28" fillId="0" borderId="0" xfId="43" applyFont="1" applyAlignment="1">
      <alignment vertical="center"/>
    </xf>
    <xf numFmtId="0" fontId="38" fillId="36" borderId="22" xfId="43" applyFont="1" applyFill="1" applyBorder="1" applyAlignment="1">
      <alignment horizontal="center" vertical="center"/>
    </xf>
    <xf numFmtId="2" fontId="21" fillId="36" borderId="22" xfId="43" applyNumberFormat="1" applyFont="1" applyFill="1" applyBorder="1" applyAlignment="1">
      <alignment horizontal="center" vertical="center"/>
    </xf>
    <xf numFmtId="0" fontId="39" fillId="0" borderId="22" xfId="43" applyFont="1" applyBorder="1" applyAlignment="1">
      <alignment vertical="center" wrapText="1"/>
    </xf>
    <xf numFmtId="0" fontId="38" fillId="0" borderId="0" xfId="43" applyFont="1" applyAlignment="1">
      <alignment vertical="center"/>
    </xf>
    <xf numFmtId="0" fontId="41" fillId="0" borderId="0" xfId="43" applyFont="1" applyAlignment="1">
      <alignment vertical="center"/>
    </xf>
    <xf numFmtId="0" fontId="21" fillId="0" borderId="22" xfId="43" applyFont="1" applyBorder="1" applyAlignment="1">
      <alignment horizontal="center" vertical="center" wrapText="1"/>
    </xf>
    <xf numFmtId="0" fontId="20" fillId="34" borderId="15" xfId="0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0" fontId="18" fillId="0" borderId="0" xfId="43" applyFont="1" applyAlignment="1">
      <alignment horizontal="center" vertical="center" wrapText="1"/>
    </xf>
    <xf numFmtId="0" fontId="20" fillId="0" borderId="0" xfId="43" applyFont="1" applyAlignment="1">
      <alignment horizontal="center" vertical="center"/>
    </xf>
    <xf numFmtId="0" fontId="31" fillId="0" borderId="0" xfId="0" applyFont="1" applyAlignment="1">
      <alignment vertical="center" wrapText="1"/>
    </xf>
    <xf numFmtId="0" fontId="32" fillId="0" borderId="0" xfId="0" applyFont="1" applyAlignment="1">
      <alignment vertical="center" wrapText="1"/>
    </xf>
    <xf numFmtId="0" fontId="33" fillId="0" borderId="0" xfId="0" applyFont="1" applyAlignment="1">
      <alignment vertical="center" wrapText="1"/>
    </xf>
    <xf numFmtId="0" fontId="34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164" fontId="42" fillId="0" borderId="0" xfId="44" applyFont="1"/>
    <xf numFmtId="164" fontId="42" fillId="38" borderId="0" xfId="44" applyFont="1" applyFill="1" applyAlignment="1">
      <alignment horizontal="left" wrapText="1"/>
    </xf>
    <xf numFmtId="164" fontId="42" fillId="0" borderId="0" xfId="44" applyFont="1" applyAlignment="1">
      <alignment horizontal="left"/>
    </xf>
    <xf numFmtId="164" fontId="42" fillId="0" borderId="0" xfId="44" applyFont="1" applyAlignment="1">
      <alignment horizontal="center"/>
    </xf>
    <xf numFmtId="164" fontId="42" fillId="0" borderId="0" xfId="44" applyFont="1" applyAlignment="1" applyProtection="1">
      <alignment horizontal="right"/>
    </xf>
    <xf numFmtId="164" fontId="42" fillId="0" borderId="0" xfId="44" applyFont="1" applyAlignment="1">
      <alignment horizontal="left" wrapText="1"/>
    </xf>
    <xf numFmtId="164" fontId="43" fillId="0" borderId="0" xfId="44" applyFont="1" applyAlignment="1">
      <alignment vertical="center"/>
    </xf>
    <xf numFmtId="164" fontId="43" fillId="0" borderId="0" xfId="44" applyFont="1"/>
    <xf numFmtId="164" fontId="43" fillId="0" borderId="22" xfId="44" applyFont="1" applyBorder="1" applyAlignment="1">
      <alignment horizontal="left"/>
    </xf>
    <xf numFmtId="164" fontId="42" fillId="0" borderId="0" xfId="44" applyFont="1" applyAlignment="1">
      <alignment vertical="center" wrapText="1"/>
    </xf>
    <xf numFmtId="164" fontId="42" fillId="0" borderId="0" xfId="44" applyFont="1" applyProtection="1"/>
    <xf numFmtId="164" fontId="43" fillId="0" borderId="24" xfId="44" applyFont="1" applyBorder="1" applyAlignment="1">
      <alignment horizontal="left" vertical="center" wrapText="1"/>
    </xf>
    <xf numFmtId="164" fontId="43" fillId="0" borderId="0" xfId="44" applyFont="1" applyAlignment="1">
      <alignment vertical="center" wrapText="1"/>
    </xf>
    <xf numFmtId="164" fontId="43" fillId="0" borderId="22" xfId="44" applyFont="1" applyBorder="1" applyAlignment="1">
      <alignment horizontal="left" vertical="center" wrapText="1"/>
    </xf>
    <xf numFmtId="164" fontId="42" fillId="0" borderId="0" xfId="44" applyFont="1" applyAlignment="1">
      <alignment horizontal="left" vertical="center"/>
    </xf>
    <xf numFmtId="164" fontId="43" fillId="0" borderId="0" xfId="44" applyFont="1" applyAlignment="1">
      <alignment horizontal="left" vertical="center" wrapText="1"/>
    </xf>
    <xf numFmtId="164" fontId="42" fillId="0" borderId="26" xfId="44" applyFont="1" applyBorder="1"/>
    <xf numFmtId="164" fontId="42" fillId="0" borderId="22" xfId="44" applyFont="1" applyBorder="1"/>
    <xf numFmtId="164" fontId="42" fillId="0" borderId="22" xfId="44" applyFont="1" applyFill="1" applyBorder="1" applyProtection="1"/>
    <xf numFmtId="164" fontId="42" fillId="0" borderId="28" xfId="44" applyFont="1" applyBorder="1"/>
    <xf numFmtId="10" fontId="42" fillId="0" borderId="22" xfId="44" applyNumberFormat="1" applyFont="1" applyBorder="1" applyProtection="1"/>
    <xf numFmtId="164" fontId="42" fillId="0" borderId="22" xfId="44" applyFont="1" applyFill="1" applyBorder="1" applyProtection="1">
      <protection hidden="1"/>
    </xf>
    <xf numFmtId="7" fontId="42" fillId="37" borderId="22" xfId="44" applyNumberFormat="1" applyFont="1" applyFill="1" applyBorder="1" applyProtection="1">
      <protection hidden="1"/>
    </xf>
    <xf numFmtId="167" fontId="42" fillId="38" borderId="22" xfId="44" applyNumberFormat="1" applyFont="1" applyFill="1" applyBorder="1" applyAlignment="1">
      <alignment horizontal="center" vertical="center"/>
    </xf>
    <xf numFmtId="167" fontId="42" fillId="38" borderId="22" xfId="44" applyNumberFormat="1" applyFont="1" applyFill="1" applyBorder="1" applyAlignment="1">
      <alignment vertical="center"/>
    </xf>
    <xf numFmtId="166" fontId="42" fillId="38" borderId="22" xfId="44" applyNumberFormat="1" applyFont="1" applyFill="1" applyBorder="1" applyAlignment="1">
      <alignment horizontal="right" vertical="center"/>
    </xf>
    <xf numFmtId="164" fontId="43" fillId="0" borderId="0" xfId="44" applyFont="1" applyAlignment="1">
      <alignment horizontal="left" vertical="top"/>
    </xf>
    <xf numFmtId="0" fontId="0" fillId="0" borderId="0" xfId="43" applyFont="1" applyAlignment="1">
      <alignment vertical="center" wrapText="1"/>
    </xf>
    <xf numFmtId="0" fontId="38" fillId="36" borderId="22" xfId="43" applyFont="1" applyFill="1" applyBorder="1" applyAlignment="1">
      <alignment horizontal="center" vertical="center" wrapText="1"/>
    </xf>
    <xf numFmtId="170" fontId="21" fillId="36" borderId="22" xfId="43" applyNumberFormat="1" applyFont="1" applyFill="1" applyBorder="1" applyAlignment="1">
      <alignment horizontal="center" vertical="center"/>
    </xf>
    <xf numFmtId="3" fontId="38" fillId="34" borderId="22" xfId="43" applyNumberFormat="1" applyFont="1" applyFill="1" applyBorder="1" applyAlignment="1">
      <alignment horizontal="center" vertical="center"/>
    </xf>
    <xf numFmtId="168" fontId="38" fillId="34" borderId="22" xfId="44" applyNumberFormat="1" applyFont="1" applyFill="1" applyBorder="1" applyAlignment="1" applyProtection="1">
      <alignment horizontal="center" vertical="center"/>
      <protection locked="0" hidden="1"/>
    </xf>
    <xf numFmtId="168" fontId="21" fillId="0" borderId="22" xfId="44" applyNumberFormat="1" applyFont="1" applyFill="1" applyBorder="1" applyAlignment="1" applyProtection="1">
      <alignment horizontal="center" vertical="center" wrapText="1"/>
      <protection locked="0" hidden="1"/>
    </xf>
    <xf numFmtId="2" fontId="38" fillId="34" borderId="22" xfId="43" applyNumberFormat="1" applyFont="1" applyFill="1" applyBorder="1" applyAlignment="1" applyProtection="1">
      <alignment horizontal="center" vertical="center"/>
      <protection hidden="1"/>
    </xf>
    <xf numFmtId="170" fontId="38" fillId="34" borderId="22" xfId="48" applyNumberFormat="1" applyFont="1" applyFill="1" applyBorder="1" applyAlignment="1" applyProtection="1">
      <alignment horizontal="center" vertical="center"/>
      <protection hidden="1"/>
    </xf>
    <xf numFmtId="170" fontId="21" fillId="36" borderId="22" xfId="48" applyNumberFormat="1" applyFont="1" applyFill="1" applyBorder="1" applyAlignment="1" applyProtection="1">
      <alignment horizontal="center" vertical="center"/>
      <protection hidden="1"/>
    </xf>
    <xf numFmtId="4" fontId="38" fillId="34" borderId="10" xfId="43" applyNumberFormat="1" applyFont="1" applyFill="1" applyBorder="1" applyAlignment="1" applyProtection="1">
      <alignment horizontal="center" vertical="center"/>
      <protection locked="0" hidden="1"/>
    </xf>
    <xf numFmtId="4" fontId="38" fillId="34" borderId="12" xfId="43" applyNumberFormat="1" applyFont="1" applyFill="1" applyBorder="1" applyAlignment="1" applyProtection="1">
      <alignment horizontal="center" vertical="center"/>
      <protection locked="0" hidden="1"/>
    </xf>
    <xf numFmtId="4" fontId="38" fillId="34" borderId="11" xfId="43" applyNumberFormat="1" applyFont="1" applyFill="1" applyBorder="1" applyAlignment="1" applyProtection="1">
      <alignment horizontal="center" vertical="center"/>
      <protection locked="0" hidden="1"/>
    </xf>
    <xf numFmtId="167" fontId="21" fillId="36" borderId="10" xfId="43" applyNumberFormat="1" applyFont="1" applyFill="1" applyBorder="1" applyAlignment="1" applyProtection="1">
      <alignment horizontal="left" vertical="center" wrapText="1"/>
      <protection hidden="1"/>
    </xf>
    <xf numFmtId="167" fontId="21" fillId="36" borderId="12" xfId="43" applyNumberFormat="1" applyFont="1" applyFill="1" applyBorder="1" applyAlignment="1" applyProtection="1">
      <alignment horizontal="left" vertical="center" wrapText="1"/>
      <protection hidden="1"/>
    </xf>
    <xf numFmtId="167" fontId="21" fillId="36" borderId="11" xfId="43" applyNumberFormat="1" applyFont="1" applyFill="1" applyBorder="1" applyAlignment="1" applyProtection="1">
      <alignment horizontal="left" vertical="center" wrapText="1"/>
      <protection hidden="1"/>
    </xf>
    <xf numFmtId="10" fontId="21" fillId="0" borderId="22" xfId="43" applyNumberFormat="1" applyFont="1" applyBorder="1" applyAlignment="1">
      <alignment horizontal="center" vertical="center" wrapText="1"/>
    </xf>
    <xf numFmtId="0" fontId="20" fillId="34" borderId="10" xfId="43" applyFont="1" applyFill="1" applyBorder="1" applyAlignment="1">
      <alignment horizontal="left" vertical="center"/>
    </xf>
    <xf numFmtId="0" fontId="20" fillId="34" borderId="12" xfId="43" applyFont="1" applyFill="1" applyBorder="1" applyAlignment="1">
      <alignment horizontal="left" vertical="center"/>
    </xf>
    <xf numFmtId="0" fontId="40" fillId="0" borderId="22" xfId="43" applyFont="1" applyBorder="1" applyAlignment="1">
      <alignment horizontal="center" vertical="center" wrapText="1"/>
    </xf>
    <xf numFmtId="0" fontId="38" fillId="0" borderId="22" xfId="43" applyFont="1" applyBorder="1" applyAlignment="1">
      <alignment horizontal="center" vertical="center"/>
    </xf>
    <xf numFmtId="0" fontId="20" fillId="34" borderId="22" xfId="43" applyFont="1" applyFill="1" applyBorder="1" applyAlignment="1">
      <alignment horizontal="center" vertical="center"/>
    </xf>
    <xf numFmtId="4" fontId="21" fillId="0" borderId="22" xfId="43" applyNumberFormat="1" applyFont="1" applyBorder="1" applyAlignment="1" applyProtection="1">
      <alignment horizontal="center" vertical="center" wrapText="1"/>
      <protection locked="0" hidden="1"/>
    </xf>
    <xf numFmtId="0" fontId="38" fillId="0" borderId="10" xfId="43" applyFont="1" applyBorder="1" applyAlignment="1">
      <alignment horizontal="center" vertical="center"/>
    </xf>
    <xf numFmtId="0" fontId="38" fillId="0" borderId="12" xfId="43" applyFont="1" applyBorder="1" applyAlignment="1">
      <alignment horizontal="center" vertical="center"/>
    </xf>
    <xf numFmtId="0" fontId="38" fillId="0" borderId="11" xfId="43" applyFont="1" applyBorder="1" applyAlignment="1">
      <alignment horizontal="center" vertical="center"/>
    </xf>
    <xf numFmtId="0" fontId="18" fillId="0" borderId="0" xfId="43" applyFont="1" applyAlignment="1">
      <alignment horizontal="center" vertical="center"/>
    </xf>
    <xf numFmtId="0" fontId="0" fillId="0" borderId="0" xfId="43" applyFont="1" applyAlignment="1">
      <alignment horizontal="left" vertical="center"/>
    </xf>
    <xf numFmtId="0" fontId="20" fillId="34" borderId="11" xfId="43" applyFont="1" applyFill="1" applyBorder="1" applyAlignment="1">
      <alignment horizontal="left" vertical="center"/>
    </xf>
    <xf numFmtId="0" fontId="20" fillId="34" borderId="10" xfId="43" applyFont="1" applyFill="1" applyBorder="1" applyAlignment="1">
      <alignment horizontal="left" vertical="top"/>
    </xf>
    <xf numFmtId="0" fontId="20" fillId="34" borderId="12" xfId="43" applyFont="1" applyFill="1" applyBorder="1" applyAlignment="1">
      <alignment horizontal="left" vertical="top"/>
    </xf>
    <xf numFmtId="0" fontId="20" fillId="34" borderId="11" xfId="43" applyFont="1" applyFill="1" applyBorder="1" applyAlignment="1">
      <alignment horizontal="left" vertical="top"/>
    </xf>
    <xf numFmtId="0" fontId="0" fillId="0" borderId="10" xfId="43" applyFont="1" applyBorder="1" applyAlignment="1">
      <alignment horizontal="left" vertical="center"/>
    </xf>
    <xf numFmtId="0" fontId="18" fillId="0" borderId="12" xfId="43" applyFont="1" applyBorder="1" applyAlignment="1">
      <alignment horizontal="left" vertical="center"/>
    </xf>
    <xf numFmtId="0" fontId="18" fillId="0" borderId="11" xfId="43" applyFont="1" applyBorder="1" applyAlignment="1">
      <alignment horizontal="left" vertical="center"/>
    </xf>
    <xf numFmtId="0" fontId="20" fillId="34" borderId="10" xfId="43" applyFont="1" applyFill="1" applyBorder="1" applyAlignment="1">
      <alignment horizontal="center" vertical="center"/>
    </xf>
    <xf numFmtId="0" fontId="20" fillId="34" borderId="12" xfId="43" applyFont="1" applyFill="1" applyBorder="1" applyAlignment="1">
      <alignment horizontal="center" vertical="center"/>
    </xf>
    <xf numFmtId="0" fontId="20" fillId="34" borderId="11" xfId="43" applyFont="1" applyFill="1" applyBorder="1" applyAlignment="1">
      <alignment horizontal="center" vertical="center"/>
    </xf>
    <xf numFmtId="0" fontId="20" fillId="34" borderId="10" xfId="43" applyFont="1" applyFill="1" applyBorder="1" applyAlignment="1">
      <alignment horizontal="center" vertical="center" wrapText="1"/>
    </xf>
    <xf numFmtId="0" fontId="20" fillId="34" borderId="12" xfId="43" applyFont="1" applyFill="1" applyBorder="1" applyAlignment="1">
      <alignment horizontal="center" vertical="center" wrapText="1"/>
    </xf>
    <xf numFmtId="0" fontId="20" fillId="34" borderId="11" xfId="43" applyFont="1" applyFill="1" applyBorder="1" applyAlignment="1">
      <alignment horizontal="center" vertical="center" wrapText="1"/>
    </xf>
    <xf numFmtId="0" fontId="21" fillId="0" borderId="10" xfId="43" applyFont="1" applyBorder="1" applyAlignment="1">
      <alignment horizontal="center" vertical="center" wrapText="1"/>
    </xf>
    <xf numFmtId="0" fontId="21" fillId="0" borderId="12" xfId="43" applyFont="1" applyBorder="1" applyAlignment="1">
      <alignment horizontal="center" vertical="center" wrapText="1"/>
    </xf>
    <xf numFmtId="0" fontId="21" fillId="0" borderId="11" xfId="43" applyFont="1" applyBorder="1" applyAlignment="1">
      <alignment horizontal="center" vertical="center" wrapText="1"/>
    </xf>
    <xf numFmtId="0" fontId="18" fillId="0" borderId="21" xfId="43" applyFont="1" applyBorder="1" applyAlignment="1">
      <alignment horizontal="center" vertical="center"/>
    </xf>
    <xf numFmtId="0" fontId="29" fillId="33" borderId="19" xfId="43" applyFont="1" applyFill="1" applyBorder="1" applyAlignment="1">
      <alignment horizontal="left" vertical="top" wrapText="1"/>
    </xf>
    <xf numFmtId="0" fontId="29" fillId="33" borderId="0" xfId="43" applyFont="1" applyFill="1" applyAlignment="1">
      <alignment horizontal="left" vertical="top" wrapText="1"/>
    </xf>
    <xf numFmtId="0" fontId="21" fillId="0" borderId="10" xfId="43" applyFont="1" applyBorder="1" applyAlignment="1">
      <alignment horizontal="left" vertical="center"/>
    </xf>
    <xf numFmtId="0" fontId="21" fillId="0" borderId="12" xfId="43" applyFont="1" applyBorder="1" applyAlignment="1">
      <alignment horizontal="left" vertical="center"/>
    </xf>
    <xf numFmtId="0" fontId="21" fillId="0" borderId="11" xfId="43" applyFont="1" applyBorder="1" applyAlignment="1">
      <alignment horizontal="left" vertical="center"/>
    </xf>
    <xf numFmtId="0" fontId="20" fillId="34" borderId="10" xfId="43" applyFont="1" applyFill="1" applyBorder="1" applyAlignment="1">
      <alignment horizontal="left" vertical="top" wrapText="1"/>
    </xf>
    <xf numFmtId="0" fontId="20" fillId="34" borderId="12" xfId="43" applyFont="1" applyFill="1" applyBorder="1" applyAlignment="1">
      <alignment horizontal="left" vertical="top" wrapText="1"/>
    </xf>
    <xf numFmtId="0" fontId="20" fillId="34" borderId="11" xfId="43" applyFont="1" applyFill="1" applyBorder="1" applyAlignment="1">
      <alignment horizontal="left" vertical="top" wrapText="1"/>
    </xf>
    <xf numFmtId="0" fontId="21" fillId="0" borderId="10" xfId="0" applyFont="1" applyBorder="1" applyAlignment="1">
      <alignment horizontal="left" vertical="center"/>
    </xf>
    <xf numFmtId="0" fontId="21" fillId="0" borderId="12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30" fillId="34" borderId="10" xfId="43" applyFont="1" applyFill="1" applyBorder="1" applyAlignment="1">
      <alignment horizontal="center" vertical="center"/>
    </xf>
    <xf numFmtId="0" fontId="30" fillId="34" borderId="12" xfId="43" applyFont="1" applyFill="1" applyBorder="1" applyAlignment="1">
      <alignment horizontal="center" vertical="center"/>
    </xf>
    <xf numFmtId="0" fontId="30" fillId="34" borderId="11" xfId="43" applyFont="1" applyFill="1" applyBorder="1" applyAlignment="1">
      <alignment horizontal="center" vertical="center"/>
    </xf>
    <xf numFmtId="0" fontId="20" fillId="0" borderId="10" xfId="43" applyFont="1" applyBorder="1" applyAlignment="1">
      <alignment horizontal="center" vertical="center"/>
    </xf>
    <xf numFmtId="0" fontId="20" fillId="0" borderId="12" xfId="43" applyFont="1" applyBorder="1" applyAlignment="1">
      <alignment horizontal="center" vertical="center"/>
    </xf>
    <xf numFmtId="0" fontId="20" fillId="0" borderId="11" xfId="43" applyFont="1" applyBorder="1" applyAlignment="1">
      <alignment horizontal="center" vertical="center"/>
    </xf>
    <xf numFmtId="0" fontId="0" fillId="33" borderId="10" xfId="43" applyFont="1" applyFill="1" applyBorder="1" applyAlignment="1">
      <alignment horizontal="left" vertical="center"/>
    </xf>
    <xf numFmtId="0" fontId="0" fillId="33" borderId="12" xfId="43" applyFont="1" applyFill="1" applyBorder="1" applyAlignment="1">
      <alignment horizontal="left" vertical="center"/>
    </xf>
    <xf numFmtId="0" fontId="0" fillId="33" borderId="11" xfId="43" applyFont="1" applyFill="1" applyBorder="1" applyAlignment="1">
      <alignment horizontal="left" vertical="center"/>
    </xf>
    <xf numFmtId="0" fontId="30" fillId="34" borderId="10" xfId="0" applyFont="1" applyFill="1" applyBorder="1" applyAlignment="1">
      <alignment horizontal="center" vertical="center" wrapText="1"/>
    </xf>
    <xf numFmtId="0" fontId="30" fillId="34" borderId="12" xfId="0" applyFont="1" applyFill="1" applyBorder="1" applyAlignment="1">
      <alignment horizontal="center" vertical="center" wrapText="1"/>
    </xf>
    <xf numFmtId="0" fontId="30" fillId="34" borderId="11" xfId="0" applyFont="1" applyFill="1" applyBorder="1" applyAlignment="1">
      <alignment horizontal="center" vertical="center" wrapText="1"/>
    </xf>
    <xf numFmtId="0" fontId="18" fillId="0" borderId="12" xfId="43" applyFont="1" applyBorder="1" applyAlignment="1">
      <alignment horizontal="center" vertical="center"/>
    </xf>
    <xf numFmtId="0" fontId="18" fillId="0" borderId="10" xfId="43" applyFont="1" applyBorder="1" applyAlignment="1">
      <alignment horizontal="left" vertical="center"/>
    </xf>
    <xf numFmtId="170" fontId="38" fillId="34" borderId="10" xfId="43" applyNumberFormat="1" applyFont="1" applyFill="1" applyBorder="1" applyAlignment="1" applyProtection="1">
      <alignment horizontal="center" vertical="center"/>
      <protection hidden="1"/>
    </xf>
    <xf numFmtId="170" fontId="38" fillId="34" borderId="11" xfId="43" applyNumberFormat="1" applyFont="1" applyFill="1" applyBorder="1" applyAlignment="1" applyProtection="1">
      <alignment horizontal="center" vertical="center"/>
      <protection hidden="1"/>
    </xf>
    <xf numFmtId="0" fontId="20" fillId="34" borderId="18" xfId="43" applyFont="1" applyFill="1" applyBorder="1" applyAlignment="1">
      <alignment horizontal="center" vertical="center" wrapText="1"/>
    </xf>
    <xf numFmtId="0" fontId="20" fillId="34" borderId="20" xfId="43" applyFont="1" applyFill="1" applyBorder="1" applyAlignment="1">
      <alignment horizontal="center" vertical="center" wrapText="1"/>
    </xf>
    <xf numFmtId="0" fontId="27" fillId="0" borderId="21" xfId="43" applyFont="1" applyBorder="1" applyAlignment="1">
      <alignment horizontal="center" wrapText="1"/>
    </xf>
    <xf numFmtId="0" fontId="0" fillId="0" borderId="12" xfId="43" applyFont="1" applyBorder="1" applyAlignment="1">
      <alignment horizontal="left" vertical="center"/>
    </xf>
    <xf numFmtId="0" fontId="0" fillId="0" borderId="11" xfId="43" applyFont="1" applyBorder="1" applyAlignment="1">
      <alignment horizontal="left" vertical="center"/>
    </xf>
    <xf numFmtId="0" fontId="21" fillId="36" borderId="10" xfId="43" applyFont="1" applyFill="1" applyBorder="1" applyAlignment="1">
      <alignment horizontal="left" vertical="center" wrapText="1"/>
    </xf>
    <xf numFmtId="0" fontId="21" fillId="36" borderId="12" xfId="43" applyFont="1" applyFill="1" applyBorder="1" applyAlignment="1">
      <alignment horizontal="left" vertical="center" wrapText="1"/>
    </xf>
    <xf numFmtId="0" fontId="21" fillId="36" borderId="11" xfId="43" applyFont="1" applyFill="1" applyBorder="1" applyAlignment="1">
      <alignment horizontal="left" vertical="center" wrapText="1"/>
    </xf>
    <xf numFmtId="0" fontId="20" fillId="34" borderId="13" xfId="43" applyFont="1" applyFill="1" applyBorder="1" applyAlignment="1">
      <alignment horizontal="center" vertical="center" wrapText="1"/>
    </xf>
    <xf numFmtId="0" fontId="20" fillId="34" borderId="19" xfId="43" applyFont="1" applyFill="1" applyBorder="1" applyAlignment="1">
      <alignment horizontal="center" vertical="center" wrapText="1"/>
    </xf>
    <xf numFmtId="0" fontId="20" fillId="34" borderId="14" xfId="43" applyFont="1" applyFill="1" applyBorder="1" applyAlignment="1">
      <alignment horizontal="center" vertical="center" wrapText="1"/>
    </xf>
    <xf numFmtId="0" fontId="20" fillId="34" borderId="15" xfId="43" applyFont="1" applyFill="1" applyBorder="1" applyAlignment="1">
      <alignment horizontal="center" vertical="center" wrapText="1"/>
    </xf>
    <xf numFmtId="0" fontId="20" fillId="34" borderId="21" xfId="43" applyFont="1" applyFill="1" applyBorder="1" applyAlignment="1">
      <alignment horizontal="center" vertical="center" wrapText="1"/>
    </xf>
    <xf numFmtId="0" fontId="20" fillId="34" borderId="16" xfId="43" applyFont="1" applyFill="1" applyBorder="1" applyAlignment="1">
      <alignment horizontal="center" vertical="center" wrapText="1"/>
    </xf>
    <xf numFmtId="0" fontId="20" fillId="34" borderId="18" xfId="43" applyFont="1" applyFill="1" applyBorder="1" applyAlignment="1">
      <alignment horizontal="center" vertical="center" textRotation="90" wrapText="1"/>
    </xf>
    <xf numFmtId="0" fontId="20" fillId="34" borderId="20" xfId="43" applyFont="1" applyFill="1" applyBorder="1" applyAlignment="1">
      <alignment horizontal="center" vertical="center" textRotation="90" wrapText="1"/>
    </xf>
    <xf numFmtId="0" fontId="36" fillId="0" borderId="19" xfId="43" applyFont="1" applyBorder="1" applyAlignment="1">
      <alignment horizontal="left" vertical="top" wrapText="1"/>
    </xf>
    <xf numFmtId="0" fontId="0" fillId="0" borderId="12" xfId="0" applyBorder="1" applyAlignment="1">
      <alignment horizontal="center" vertical="center"/>
    </xf>
    <xf numFmtId="0" fontId="0" fillId="0" borderId="21" xfId="43" applyFont="1" applyBorder="1" applyAlignment="1">
      <alignment horizontal="left" vertical="center"/>
    </xf>
    <xf numFmtId="0" fontId="20" fillId="34" borderId="10" xfId="0" applyFont="1" applyFill="1" applyBorder="1" applyAlignment="1">
      <alignment horizontal="center" vertical="center" wrapText="1"/>
    </xf>
    <xf numFmtId="0" fontId="20" fillId="34" borderId="12" xfId="0" applyFont="1" applyFill="1" applyBorder="1" applyAlignment="1">
      <alignment horizontal="center" vertical="center" wrapText="1"/>
    </xf>
    <xf numFmtId="0" fontId="20" fillId="34" borderId="11" xfId="0" applyFont="1" applyFill="1" applyBorder="1" applyAlignment="1">
      <alignment horizontal="center" vertical="center" wrapText="1"/>
    </xf>
    <xf numFmtId="0" fontId="30" fillId="34" borderId="10" xfId="43" applyFont="1" applyFill="1" applyBorder="1" applyAlignment="1">
      <alignment horizontal="center" vertical="center" wrapText="1"/>
    </xf>
    <xf numFmtId="0" fontId="30" fillId="34" borderId="12" xfId="43" applyFont="1" applyFill="1" applyBorder="1" applyAlignment="1">
      <alignment horizontal="center" vertical="center" wrapText="1"/>
    </xf>
    <xf numFmtId="0" fontId="30" fillId="34" borderId="11" xfId="43" applyFont="1" applyFill="1" applyBorder="1" applyAlignment="1">
      <alignment horizontal="center" vertical="center" wrapText="1"/>
    </xf>
    <xf numFmtId="164" fontId="21" fillId="36" borderId="10" xfId="43" applyNumberFormat="1" applyFont="1" applyFill="1" applyBorder="1" applyAlignment="1">
      <alignment horizontal="left" vertical="center"/>
    </xf>
    <xf numFmtId="164" fontId="21" fillId="36" borderId="12" xfId="43" applyNumberFormat="1" applyFont="1" applyFill="1" applyBorder="1" applyAlignment="1">
      <alignment horizontal="left" vertical="center"/>
    </xf>
    <xf numFmtId="164" fontId="21" fillId="36" borderId="11" xfId="43" applyNumberFormat="1" applyFont="1" applyFill="1" applyBorder="1" applyAlignment="1">
      <alignment horizontal="left" vertical="center"/>
    </xf>
    <xf numFmtId="0" fontId="21" fillId="36" borderId="10" xfId="43" applyFont="1" applyFill="1" applyBorder="1" applyAlignment="1">
      <alignment horizontal="center" vertical="center"/>
    </xf>
    <xf numFmtId="0" fontId="21" fillId="36" borderId="11" xfId="43" applyFont="1" applyFill="1" applyBorder="1" applyAlignment="1">
      <alignment horizontal="center" vertical="center"/>
    </xf>
    <xf numFmtId="0" fontId="38" fillId="36" borderId="10" xfId="43" applyFont="1" applyFill="1" applyBorder="1" applyAlignment="1">
      <alignment horizontal="center" vertical="center"/>
    </xf>
    <xf numFmtId="0" fontId="38" fillId="36" borderId="12" xfId="43" applyFont="1" applyFill="1" applyBorder="1" applyAlignment="1">
      <alignment horizontal="center" vertical="center"/>
    </xf>
    <xf numFmtId="0" fontId="38" fillId="36" borderId="11" xfId="43" applyFont="1" applyFill="1" applyBorder="1" applyAlignment="1">
      <alignment horizontal="center" vertical="center"/>
    </xf>
    <xf numFmtId="0" fontId="38" fillId="36" borderId="10" xfId="43" applyFont="1" applyFill="1" applyBorder="1" applyAlignment="1">
      <alignment horizontal="center" vertical="center" wrapText="1"/>
    </xf>
    <xf numFmtId="164" fontId="21" fillId="36" borderId="10" xfId="43" applyNumberFormat="1" applyFont="1" applyFill="1" applyBorder="1" applyAlignment="1">
      <alignment horizontal="left" vertical="center" wrapText="1"/>
    </xf>
    <xf numFmtId="164" fontId="21" fillId="36" borderId="12" xfId="43" applyNumberFormat="1" applyFont="1" applyFill="1" applyBorder="1" applyAlignment="1">
      <alignment horizontal="left" vertical="center" wrapText="1"/>
    </xf>
    <xf numFmtId="164" fontId="21" fillId="36" borderId="11" xfId="43" applyNumberFormat="1" applyFont="1" applyFill="1" applyBorder="1" applyAlignment="1">
      <alignment horizontal="left" vertical="center" wrapText="1"/>
    </xf>
    <xf numFmtId="170" fontId="21" fillId="36" borderId="10" xfId="43" applyNumberFormat="1" applyFont="1" applyFill="1" applyBorder="1" applyAlignment="1">
      <alignment horizontal="center" vertical="center"/>
    </xf>
    <xf numFmtId="170" fontId="21" fillId="36" borderId="11" xfId="43" applyNumberFormat="1" applyFont="1" applyFill="1" applyBorder="1" applyAlignment="1">
      <alignment horizontal="center" vertical="center"/>
    </xf>
    <xf numFmtId="168" fontId="38" fillId="34" borderId="10" xfId="44" applyNumberFormat="1" applyFont="1" applyFill="1" applyBorder="1" applyAlignment="1" applyProtection="1">
      <alignment horizontal="center" vertical="center"/>
      <protection locked="0" hidden="1"/>
    </xf>
    <xf numFmtId="168" fontId="38" fillId="34" borderId="11" xfId="44" applyNumberFormat="1" applyFont="1" applyFill="1" applyBorder="1" applyAlignment="1" applyProtection="1">
      <alignment horizontal="center" vertical="center"/>
      <protection locked="0" hidden="1"/>
    </xf>
    <xf numFmtId="169" fontId="21" fillId="36" borderId="10" xfId="44" applyNumberFormat="1" applyFont="1" applyFill="1" applyBorder="1" applyAlignment="1" applyProtection="1">
      <alignment horizontal="center" vertical="center" wrapText="1"/>
      <protection locked="0"/>
    </xf>
    <xf numFmtId="169" fontId="21" fillId="36" borderId="11" xfId="44" applyNumberFormat="1" applyFont="1" applyFill="1" applyBorder="1" applyAlignment="1" applyProtection="1">
      <alignment horizontal="center" vertical="center" wrapText="1"/>
      <protection locked="0"/>
    </xf>
    <xf numFmtId="0" fontId="20" fillId="34" borderId="22" xfId="43" applyFont="1" applyFill="1" applyBorder="1" applyAlignment="1">
      <alignment horizontal="center" vertical="center" wrapText="1"/>
    </xf>
    <xf numFmtId="168" fontId="21" fillId="36" borderId="10" xfId="44" applyNumberFormat="1" applyFont="1" applyFill="1" applyBorder="1" applyAlignment="1" applyProtection="1">
      <alignment horizontal="center" vertical="center" wrapText="1"/>
    </xf>
    <xf numFmtId="168" fontId="21" fillId="36" borderId="11" xfId="44" applyNumberFormat="1" applyFont="1" applyFill="1" applyBorder="1" applyAlignment="1" applyProtection="1">
      <alignment horizontal="center" vertical="center" wrapText="1"/>
    </xf>
    <xf numFmtId="169" fontId="38" fillId="34" borderId="10" xfId="44" applyNumberFormat="1" applyFont="1" applyFill="1" applyBorder="1" applyAlignment="1" applyProtection="1">
      <alignment horizontal="center" vertical="center"/>
      <protection locked="0" hidden="1"/>
    </xf>
    <xf numFmtId="169" fontId="38" fillId="34" borderId="11" xfId="44" applyNumberFormat="1" applyFont="1" applyFill="1" applyBorder="1" applyAlignment="1" applyProtection="1">
      <alignment horizontal="center" vertical="center"/>
      <protection locked="0" hidden="1"/>
    </xf>
    <xf numFmtId="164" fontId="42" fillId="0" borderId="0" xfId="44" applyFont="1" applyAlignment="1">
      <alignment horizontal="left"/>
    </xf>
    <xf numFmtId="164" fontId="42" fillId="0" borderId="0" xfId="44" applyFont="1" applyAlignment="1">
      <alignment horizontal="left" wrapText="1"/>
    </xf>
    <xf numFmtId="164" fontId="43" fillId="0" borderId="22" xfId="44" applyFont="1" applyBorder="1" applyAlignment="1">
      <alignment horizontal="left"/>
    </xf>
    <xf numFmtId="164" fontId="42" fillId="0" borderId="22" xfId="44" applyFont="1" applyBorder="1" applyAlignment="1">
      <alignment horizontal="left"/>
    </xf>
    <xf numFmtId="0" fontId="42" fillId="0" borderId="22" xfId="44" applyNumberFormat="1" applyFont="1" applyBorder="1" applyAlignment="1">
      <alignment horizontal="left"/>
    </xf>
    <xf numFmtId="164" fontId="42" fillId="0" borderId="26" xfId="44" applyFont="1" applyBorder="1" applyAlignment="1">
      <alignment horizontal="left" wrapText="1"/>
    </xf>
    <xf numFmtId="164" fontId="42" fillId="0" borderId="22" xfId="44" applyFont="1" applyBorder="1" applyAlignment="1">
      <alignment horizontal="left" wrapText="1"/>
    </xf>
    <xf numFmtId="7" fontId="42" fillId="37" borderId="22" xfId="44" applyNumberFormat="1" applyFont="1" applyFill="1" applyBorder="1" applyAlignment="1" applyProtection="1">
      <alignment horizontal="right"/>
    </xf>
    <xf numFmtId="7" fontId="42" fillId="0" borderId="22" xfId="44" applyNumberFormat="1" applyFont="1" applyBorder="1" applyAlignment="1" applyProtection="1">
      <alignment horizontal="right"/>
      <protection hidden="1"/>
    </xf>
    <xf numFmtId="7" fontId="42" fillId="0" borderId="27" xfId="44" applyNumberFormat="1" applyFont="1" applyBorder="1" applyAlignment="1" applyProtection="1">
      <alignment horizontal="right"/>
      <protection hidden="1"/>
    </xf>
    <xf numFmtId="7" fontId="42" fillId="38" borderId="22" xfId="44" applyNumberFormat="1" applyFont="1" applyFill="1" applyBorder="1" applyAlignment="1" applyProtection="1">
      <alignment horizontal="right"/>
    </xf>
    <xf numFmtId="164" fontId="42" fillId="0" borderId="0" xfId="44" applyFont="1" applyAlignment="1">
      <alignment horizontal="left" vertical="center" wrapText="1"/>
    </xf>
    <xf numFmtId="164" fontId="43" fillId="0" borderId="23" xfId="44" applyFont="1" applyBorder="1" applyAlignment="1">
      <alignment horizontal="left" vertical="center" wrapText="1"/>
    </xf>
    <xf numFmtId="164" fontId="43" fillId="0" borderId="24" xfId="44" applyFont="1" applyBorder="1" applyAlignment="1">
      <alignment horizontal="left" vertical="center" wrapText="1"/>
    </xf>
    <xf numFmtId="164" fontId="43" fillId="0" borderId="25" xfId="44" applyFont="1" applyBorder="1" applyAlignment="1">
      <alignment horizontal="left" vertical="center" wrapText="1"/>
    </xf>
    <xf numFmtId="164" fontId="43" fillId="0" borderId="26" xfId="44" applyFont="1" applyBorder="1" applyAlignment="1">
      <alignment horizontal="left" vertical="center" wrapText="1"/>
    </xf>
    <xf numFmtId="164" fontId="43" fillId="0" borderId="22" xfId="44" applyFont="1" applyBorder="1" applyAlignment="1">
      <alignment horizontal="left" vertical="center" wrapText="1"/>
    </xf>
    <xf numFmtId="164" fontId="43" fillId="0" borderId="27" xfId="44" applyFont="1" applyBorder="1" applyAlignment="1">
      <alignment horizontal="left" vertical="center" wrapText="1"/>
    </xf>
    <xf numFmtId="7" fontId="42" fillId="37" borderId="11" xfId="44" applyNumberFormat="1" applyFont="1" applyFill="1" applyBorder="1" applyAlignment="1" applyProtection="1">
      <alignment horizontal="right"/>
    </xf>
    <xf numFmtId="164" fontId="43" fillId="0" borderId="23" xfId="44" applyFont="1" applyBorder="1" applyAlignment="1">
      <alignment horizontal="left" vertical="center"/>
    </xf>
    <xf numFmtId="164" fontId="43" fillId="0" borderId="24" xfId="44" applyFont="1" applyBorder="1" applyAlignment="1">
      <alignment horizontal="left" vertical="center"/>
    </xf>
    <xf numFmtId="164" fontId="43" fillId="0" borderId="25" xfId="44" applyFont="1" applyBorder="1" applyAlignment="1">
      <alignment horizontal="left" vertical="center"/>
    </xf>
    <xf numFmtId="164" fontId="47" fillId="0" borderId="34" xfId="44" applyFont="1" applyBorder="1" applyAlignment="1">
      <alignment horizontal="left" vertical="center"/>
    </xf>
    <xf numFmtId="164" fontId="47" fillId="0" borderId="12" xfId="44" applyFont="1" applyBorder="1" applyAlignment="1">
      <alignment horizontal="left" vertical="center"/>
    </xf>
    <xf numFmtId="164" fontId="47" fillId="0" borderId="11" xfId="44" applyFont="1" applyBorder="1" applyAlignment="1">
      <alignment horizontal="left" vertical="center"/>
    </xf>
    <xf numFmtId="7" fontId="47" fillId="0" borderId="22" xfId="44" applyNumberFormat="1" applyFont="1" applyBorder="1" applyAlignment="1" applyProtection="1">
      <alignment horizontal="right"/>
      <protection hidden="1"/>
    </xf>
    <xf numFmtId="7" fontId="47" fillId="0" borderId="27" xfId="44" applyNumberFormat="1" applyFont="1" applyBorder="1" applyAlignment="1" applyProtection="1">
      <alignment horizontal="right"/>
      <protection hidden="1"/>
    </xf>
    <xf numFmtId="164" fontId="42" fillId="0" borderId="22" xfId="44" applyFont="1" applyBorder="1" applyAlignment="1">
      <alignment horizontal="left" vertical="center"/>
    </xf>
    <xf numFmtId="44" fontId="42" fillId="38" borderId="22" xfId="44" applyNumberFormat="1" applyFont="1" applyFill="1" applyBorder="1" applyAlignment="1" applyProtection="1">
      <alignment horizontal="right"/>
      <protection locked="0"/>
    </xf>
    <xf numFmtId="44" fontId="42" fillId="38" borderId="27" xfId="44" applyNumberFormat="1" applyFont="1" applyFill="1" applyBorder="1" applyAlignment="1" applyProtection="1">
      <alignment horizontal="right"/>
      <protection locked="0"/>
    </xf>
    <xf numFmtId="7" fontId="42" fillId="0" borderId="29" xfId="44" applyNumberFormat="1" applyFont="1" applyBorder="1" applyAlignment="1" applyProtection="1">
      <alignment horizontal="right"/>
      <protection hidden="1"/>
    </xf>
    <xf numFmtId="164" fontId="42" fillId="0" borderId="29" xfId="44" applyFont="1" applyBorder="1" applyAlignment="1">
      <alignment horizontal="center"/>
    </xf>
    <xf numFmtId="164" fontId="42" fillId="0" borderId="30" xfId="44" applyFont="1" applyBorder="1" applyAlignment="1">
      <alignment horizontal="center"/>
    </xf>
    <xf numFmtId="164" fontId="42" fillId="0" borderId="0" xfId="44" applyFont="1" applyAlignment="1">
      <alignment horizontal="center"/>
    </xf>
    <xf numFmtId="7" fontId="42" fillId="0" borderId="22" xfId="44" applyNumberFormat="1" applyFont="1" applyFill="1" applyBorder="1" applyAlignment="1" applyProtection="1">
      <alignment horizontal="right"/>
      <protection hidden="1"/>
    </xf>
    <xf numFmtId="7" fontId="42" fillId="0" borderId="27" xfId="44" applyNumberFormat="1" applyFont="1" applyFill="1" applyBorder="1" applyAlignment="1" applyProtection="1">
      <alignment horizontal="right"/>
      <protection hidden="1"/>
    </xf>
    <xf numFmtId="164" fontId="47" fillId="0" borderId="26" xfId="44" applyFont="1" applyBorder="1" applyAlignment="1">
      <alignment horizontal="left" vertical="center"/>
    </xf>
    <xf numFmtId="164" fontId="47" fillId="0" borderId="22" xfId="44" applyFont="1" applyBorder="1" applyAlignment="1">
      <alignment horizontal="left" vertical="center"/>
    </xf>
    <xf numFmtId="7" fontId="47" fillId="0" borderId="22" xfId="44" applyNumberFormat="1" applyFont="1" applyBorder="1" applyAlignment="1" applyProtection="1">
      <alignment horizontal="right"/>
    </xf>
    <xf numFmtId="7" fontId="47" fillId="0" borderId="27" xfId="44" applyNumberFormat="1" applyFont="1" applyBorder="1" applyAlignment="1" applyProtection="1">
      <alignment horizontal="right"/>
    </xf>
    <xf numFmtId="7" fontId="42" fillId="38" borderId="10" xfId="44" applyNumberFormat="1" applyFont="1" applyFill="1" applyBorder="1" applyAlignment="1" applyProtection="1">
      <alignment horizontal="right"/>
      <protection locked="0"/>
    </xf>
    <xf numFmtId="7" fontId="42" fillId="38" borderId="12" xfId="44" applyNumberFormat="1" applyFont="1" applyFill="1" applyBorder="1" applyAlignment="1" applyProtection="1">
      <alignment horizontal="right"/>
      <protection locked="0"/>
    </xf>
    <xf numFmtId="7" fontId="42" fillId="38" borderId="11" xfId="44" applyNumberFormat="1" applyFont="1" applyFill="1" applyBorder="1" applyAlignment="1" applyProtection="1">
      <alignment horizontal="right"/>
      <protection locked="0"/>
    </xf>
    <xf numFmtId="7" fontId="42" fillId="38" borderId="22" xfId="44" applyNumberFormat="1" applyFont="1" applyFill="1" applyBorder="1" applyAlignment="1" applyProtection="1">
      <alignment horizontal="right"/>
      <protection locked="0"/>
    </xf>
    <xf numFmtId="7" fontId="42" fillId="38" borderId="27" xfId="44" applyNumberFormat="1" applyFont="1" applyFill="1" applyBorder="1" applyAlignment="1" applyProtection="1">
      <alignment horizontal="right"/>
      <protection locked="0"/>
    </xf>
    <xf numFmtId="164" fontId="42" fillId="0" borderId="31" xfId="44" applyFont="1" applyBorder="1" applyAlignment="1">
      <alignment horizontal="center"/>
    </xf>
    <xf numFmtId="164" fontId="42" fillId="0" borderId="32" xfId="44" applyFont="1" applyBorder="1" applyAlignment="1">
      <alignment horizontal="center"/>
    </xf>
    <xf numFmtId="164" fontId="42" fillId="0" borderId="33" xfId="44" applyFont="1" applyBorder="1" applyAlignment="1">
      <alignment horizontal="left" wrapText="1"/>
    </xf>
    <xf numFmtId="164" fontId="42" fillId="38" borderId="22" xfId="44" applyFont="1" applyFill="1" applyBorder="1" applyAlignment="1" applyProtection="1">
      <alignment horizontal="center"/>
      <protection locked="0"/>
    </xf>
    <xf numFmtId="164" fontId="42" fillId="38" borderId="27" xfId="44" applyFont="1" applyFill="1" applyBorder="1" applyAlignment="1" applyProtection="1">
      <alignment horizontal="center"/>
      <protection locked="0"/>
    </xf>
    <xf numFmtId="0" fontId="22" fillId="0" borderId="0" xfId="0" applyFont="1" applyAlignment="1">
      <alignment horizontal="center" vertical="center"/>
    </xf>
    <xf numFmtId="0" fontId="20" fillId="34" borderId="22" xfId="0" applyFont="1" applyFill="1" applyBorder="1" applyAlignment="1">
      <alignment horizontal="center" vertical="center" wrapText="1"/>
    </xf>
    <xf numFmtId="0" fontId="18" fillId="0" borderId="0" xfId="43" applyFont="1" applyAlignment="1">
      <alignment horizontal="left" vertical="top" wrapText="1"/>
    </xf>
    <xf numFmtId="0" fontId="20" fillId="34" borderId="22" xfId="0" applyFont="1" applyFill="1" applyBorder="1" applyAlignment="1">
      <alignment horizontal="left" vertical="center" wrapText="1"/>
    </xf>
    <xf numFmtId="0" fontId="20" fillId="34" borderId="0" xfId="0" applyFont="1" applyFill="1" applyAlignment="1">
      <alignment horizontal="center" vertical="center" wrapText="1"/>
    </xf>
    <xf numFmtId="0" fontId="20" fillId="34" borderId="17" xfId="0" applyFont="1" applyFill="1" applyBorder="1" applyAlignment="1">
      <alignment horizontal="center" vertical="center" wrapText="1"/>
    </xf>
  </cellXfs>
  <cellStyles count="49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Čiarka" xfId="44" builtinId="3"/>
    <cellStyle name="čiarky" xfId="42" xr:uid="{00000000-0005-0000-0000-000013000000}"/>
    <cellStyle name="Dobrá" xfId="6" builtinId="26" customBuiltin="1"/>
    <cellStyle name="Kontrolná bunka" xfId="13" builtinId="23" customBuiltin="1"/>
    <cellStyle name="Mena" xfId="48" builtinId="4"/>
    <cellStyle name="Mena 2" xfId="46" xr:uid="{687FD48A-3619-4D6E-938D-33372411F2DB}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 customBuiltin="1"/>
    <cellStyle name="Normálna 2" xfId="45" xr:uid="{6257E863-9DF6-4609-A515-A99E3EA95FDA}"/>
    <cellStyle name="normálne_priloha_3a" xfId="43" xr:uid="{00000000-0005-0000-0000-00001C000000}"/>
    <cellStyle name="Percentá 2" xfId="47" xr:uid="{7D033717-5A9B-40C5-A92D-3B88B05FB8A2}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0</xdr:colOff>
      <xdr:row>7</xdr:row>
      <xdr:rowOff>0</xdr:rowOff>
    </xdr:from>
    <xdr:to>
      <xdr:col>50</xdr:col>
      <xdr:colOff>304800</xdr:colOff>
      <xdr:row>8</xdr:row>
      <xdr:rowOff>139067</xdr:rowOff>
    </xdr:to>
    <xdr:sp macro="" textlink="">
      <xdr:nvSpPr>
        <xdr:cNvPr id="1026" name="AutoShape 2" descr="Logo MIRRI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10629900" y="226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22</xdr:col>
      <xdr:colOff>0</xdr:colOff>
      <xdr:row>7</xdr:row>
      <xdr:rowOff>0</xdr:rowOff>
    </xdr:from>
    <xdr:to>
      <xdr:col>50</xdr:col>
      <xdr:colOff>304800</xdr:colOff>
      <xdr:row>8</xdr:row>
      <xdr:rowOff>139067</xdr:rowOff>
    </xdr:to>
    <xdr:sp macro="" textlink="">
      <xdr:nvSpPr>
        <xdr:cNvPr id="1027" name="AutoShape 3" descr="Logo MIRRI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10629900" y="226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</xdr:col>
      <xdr:colOff>0</xdr:colOff>
      <xdr:row>1</xdr:row>
      <xdr:rowOff>0</xdr:rowOff>
    </xdr:from>
    <xdr:to>
      <xdr:col>13</xdr:col>
      <xdr:colOff>304800</xdr:colOff>
      <xdr:row>1</xdr:row>
      <xdr:rowOff>305767</xdr:rowOff>
    </xdr:to>
    <xdr:sp macro="" textlink="">
      <xdr:nvSpPr>
        <xdr:cNvPr id="1028" name="AutoShape 4" descr="Logo MIRRI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73628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76200</xdr:rowOff>
    </xdr:from>
    <xdr:to>
      <xdr:col>8</xdr:col>
      <xdr:colOff>3305175</xdr:colOff>
      <xdr:row>0</xdr:row>
      <xdr:rowOff>104775</xdr:rowOff>
    </xdr:to>
    <xdr:cxnSp macro="">
      <xdr:nvCxnSpPr>
        <xdr:cNvPr id="4" name="Rovná spojnica 3">
          <a:extLst>
            <a:ext uri="{FF2B5EF4-FFF2-40B4-BE49-F238E27FC236}">
              <a16:creationId xmlns:a16="http://schemas.microsoft.com/office/drawing/2014/main" id="{95C68153-6594-2BB1-6E1C-5005762F0D3F}"/>
            </a:ext>
          </a:extLst>
        </xdr:cNvPr>
        <xdr:cNvCxnSpPr/>
      </xdr:nvCxnSpPr>
      <xdr:spPr>
        <a:xfrm>
          <a:off x="0" y="76200"/>
          <a:ext cx="10544175" cy="28575"/>
        </a:xfrm>
        <a:prstGeom prst="line">
          <a:avLst/>
        </a:prstGeom>
        <a:ln w="9525">
          <a:solidFill>
            <a:srgbClr val="02864A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63"/>
  </sheetPr>
  <dimension ref="A1:AX81"/>
  <sheetViews>
    <sheetView showGridLines="0" tabSelected="1" topLeftCell="A12" zoomScale="115" zoomScaleNormal="115" zoomScaleSheetLayoutView="115" workbookViewId="0">
      <selection activeCell="H44" sqref="H44:N44"/>
    </sheetView>
  </sheetViews>
  <sheetFormatPr defaultColWidth="9.140625" defaultRowHeight="12.75" x14ac:dyDescent="0.2"/>
  <cols>
    <col min="1" max="1" width="4.85546875" style="1" customWidth="1"/>
    <col min="2" max="2" width="13.7109375" style="1" customWidth="1"/>
    <col min="3" max="7" width="8.7109375" style="1" customWidth="1"/>
    <col min="8" max="8" width="9.7109375" style="1" customWidth="1"/>
    <col min="9" max="9" width="8.28515625" style="1" customWidth="1"/>
    <col min="10" max="10" width="13" style="1" customWidth="1"/>
    <col min="11" max="11" width="12.85546875" style="1" customWidth="1"/>
    <col min="12" max="12" width="16.28515625" style="1" customWidth="1"/>
    <col min="13" max="13" width="10.85546875" style="1" customWidth="1"/>
    <col min="14" max="14" width="11.85546875" style="1" customWidth="1"/>
    <col min="15" max="15" width="12.140625" style="1" hidden="1" customWidth="1"/>
    <col min="16" max="16" width="15.140625" style="1" hidden="1" customWidth="1"/>
    <col min="17" max="17" width="16.28515625" style="1" hidden="1" customWidth="1"/>
    <col min="18" max="18" width="2.5703125" style="1" hidden="1" customWidth="1"/>
    <col min="19" max="21" width="9.140625" style="1" hidden="1" customWidth="1"/>
    <col min="22" max="22" width="9.140625" style="18" hidden="1" customWidth="1"/>
    <col min="23" max="23" width="9.140625" style="1" hidden="1" customWidth="1"/>
    <col min="24" max="24" width="0.28515625" style="1" hidden="1" customWidth="1"/>
    <col min="25" max="50" width="9.140625" style="1" hidden="1" customWidth="1"/>
    <col min="51" max="57" width="9.140625" style="1" customWidth="1"/>
    <col min="58" max="16384" width="9.140625" style="1"/>
  </cols>
  <sheetData>
    <row r="1" spans="1:22" ht="15.75" customHeight="1" x14ac:dyDescent="0.2">
      <c r="N1" s="11"/>
    </row>
    <row r="2" spans="1:22" ht="46.5" customHeight="1" x14ac:dyDescent="0.25">
      <c r="A2" s="146" t="s">
        <v>0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Q2" s="19"/>
      <c r="V2" s="1"/>
    </row>
    <row r="3" spans="1:22" ht="12.75" customHeight="1" x14ac:dyDescent="0.2">
      <c r="A3" s="107" t="s">
        <v>1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9"/>
      <c r="Q3" s="19"/>
      <c r="V3" s="1"/>
    </row>
    <row r="4" spans="1:22" ht="12.75" customHeight="1" x14ac:dyDescent="0.2">
      <c r="A4" s="89" t="s">
        <v>2</v>
      </c>
      <c r="B4" s="90"/>
      <c r="C4" s="90"/>
      <c r="D4" s="90"/>
      <c r="E4" s="90"/>
      <c r="F4" s="90"/>
      <c r="G4" s="100"/>
      <c r="H4" s="104" t="s">
        <v>124</v>
      </c>
      <c r="I4" s="147"/>
      <c r="J4" s="147"/>
      <c r="K4" s="147"/>
      <c r="L4" s="147"/>
      <c r="M4" s="147"/>
      <c r="N4" s="148"/>
      <c r="Q4" s="19"/>
      <c r="V4" s="1"/>
    </row>
    <row r="5" spans="1:22" ht="27" customHeight="1" x14ac:dyDescent="0.2">
      <c r="A5" s="122" t="s">
        <v>3</v>
      </c>
      <c r="B5" s="123"/>
      <c r="C5" s="123"/>
      <c r="D5" s="123"/>
      <c r="E5" s="123"/>
      <c r="F5" s="123"/>
      <c r="G5" s="124"/>
      <c r="H5" s="104"/>
      <c r="I5" s="105"/>
      <c r="J5" s="105"/>
      <c r="K5" s="105"/>
      <c r="L5" s="105"/>
      <c r="M5" s="105"/>
      <c r="N5" s="106"/>
      <c r="Q5" s="19"/>
      <c r="V5" s="1"/>
    </row>
    <row r="6" spans="1:22" ht="12.75" customHeight="1" x14ac:dyDescent="0.2">
      <c r="A6" s="89" t="s">
        <v>4</v>
      </c>
      <c r="B6" s="90"/>
      <c r="C6" s="90"/>
      <c r="D6" s="90"/>
      <c r="E6" s="90"/>
      <c r="F6" s="90"/>
      <c r="G6" s="100"/>
      <c r="H6" s="134"/>
      <c r="I6" s="135"/>
      <c r="J6" s="135"/>
      <c r="K6" s="135"/>
      <c r="L6" s="135"/>
      <c r="M6" s="135"/>
      <c r="N6" s="136"/>
      <c r="Q6" s="19"/>
      <c r="V6" s="1"/>
    </row>
    <row r="7" spans="1:22" ht="12.75" customHeight="1" x14ac:dyDescent="0.2">
      <c r="A7" s="89" t="s">
        <v>5</v>
      </c>
      <c r="B7" s="90"/>
      <c r="C7" s="90"/>
      <c r="D7" s="90"/>
      <c r="E7" s="90"/>
      <c r="F7" s="90"/>
      <c r="G7" s="100"/>
      <c r="H7" s="134"/>
      <c r="I7" s="135"/>
      <c r="J7" s="135"/>
      <c r="K7" s="135"/>
      <c r="L7" s="135"/>
      <c r="M7" s="135"/>
      <c r="N7" s="136"/>
      <c r="Q7" s="19"/>
      <c r="V7" s="1"/>
    </row>
    <row r="8" spans="1:22" ht="12.75" customHeight="1" x14ac:dyDescent="0.2">
      <c r="A8" s="89" t="s">
        <v>6</v>
      </c>
      <c r="B8" s="90"/>
      <c r="C8" s="90"/>
      <c r="D8" s="90"/>
      <c r="E8" s="90"/>
      <c r="F8" s="90"/>
      <c r="G8" s="100"/>
      <c r="H8" s="134" t="s">
        <v>134</v>
      </c>
      <c r="I8" s="135"/>
      <c r="J8" s="135"/>
      <c r="K8" s="135"/>
      <c r="L8" s="135"/>
      <c r="M8" s="135"/>
      <c r="N8" s="136"/>
      <c r="Q8" s="19"/>
      <c r="V8" s="1"/>
    </row>
    <row r="9" spans="1:22" ht="12.75" customHeight="1" x14ac:dyDescent="0.2">
      <c r="A9" s="131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3"/>
      <c r="Q9" s="19"/>
      <c r="V9" s="1"/>
    </row>
    <row r="10" spans="1:22" ht="12.75" customHeight="1" x14ac:dyDescent="0.2">
      <c r="A10" s="110" t="s">
        <v>7</v>
      </c>
      <c r="B10" s="111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2"/>
      <c r="Q10" s="19"/>
      <c r="V10" s="1"/>
    </row>
    <row r="11" spans="1:22" ht="12.75" customHeight="1" x14ac:dyDescent="0.2">
      <c r="A11" s="89" t="s">
        <v>8</v>
      </c>
      <c r="B11" s="90"/>
      <c r="C11" s="90"/>
      <c r="D11" s="90"/>
      <c r="E11" s="90"/>
      <c r="F11" s="90"/>
      <c r="G11" s="100"/>
      <c r="H11" s="134"/>
      <c r="I11" s="135"/>
      <c r="J11" s="135"/>
      <c r="K11" s="135"/>
      <c r="L11" s="135"/>
      <c r="M11" s="135"/>
      <c r="N11" s="136"/>
    </row>
    <row r="12" spans="1:22" ht="12.75" customHeight="1" x14ac:dyDescent="0.2">
      <c r="A12" s="89" t="s">
        <v>9</v>
      </c>
      <c r="B12" s="90"/>
      <c r="C12" s="90"/>
      <c r="D12" s="90"/>
      <c r="E12" s="90"/>
      <c r="F12" s="90"/>
      <c r="G12" s="100"/>
      <c r="H12" s="134"/>
      <c r="I12" s="135"/>
      <c r="J12" s="135"/>
      <c r="K12" s="135"/>
      <c r="L12" s="135"/>
      <c r="M12" s="135"/>
      <c r="N12" s="136"/>
    </row>
    <row r="13" spans="1:22" ht="12.75" customHeight="1" x14ac:dyDescent="0.2">
      <c r="A13" s="101" t="s">
        <v>10</v>
      </c>
      <c r="B13" s="102"/>
      <c r="C13" s="102"/>
      <c r="D13" s="102"/>
      <c r="E13" s="102"/>
      <c r="F13" s="102"/>
      <c r="G13" s="103"/>
      <c r="H13" s="134"/>
      <c r="I13" s="135"/>
      <c r="J13" s="135"/>
      <c r="K13" s="135"/>
      <c r="L13" s="135"/>
      <c r="M13" s="135"/>
      <c r="N13" s="136"/>
    </row>
    <row r="14" spans="1:22" ht="12.75" customHeight="1" x14ac:dyDescent="0.2">
      <c r="A14" s="89" t="s">
        <v>11</v>
      </c>
      <c r="B14" s="90"/>
      <c r="C14" s="90"/>
      <c r="D14" s="90"/>
      <c r="E14" s="90"/>
      <c r="F14" s="90"/>
      <c r="G14" s="100"/>
      <c r="H14" s="134"/>
      <c r="I14" s="135"/>
      <c r="J14" s="135"/>
      <c r="K14" s="135"/>
      <c r="L14" s="135"/>
      <c r="M14" s="135"/>
      <c r="N14" s="136"/>
    </row>
    <row r="15" spans="1:22" ht="12.75" customHeight="1" x14ac:dyDescent="0.2">
      <c r="A15" s="89" t="s">
        <v>12</v>
      </c>
      <c r="B15" s="90"/>
      <c r="C15" s="90"/>
      <c r="D15" s="90"/>
      <c r="E15" s="90"/>
      <c r="F15" s="90"/>
      <c r="G15" s="100"/>
      <c r="H15" s="134"/>
      <c r="I15" s="135"/>
      <c r="J15" s="135"/>
      <c r="K15" s="135"/>
      <c r="L15" s="135"/>
      <c r="M15" s="135"/>
      <c r="N15" s="136"/>
      <c r="P15" s="73" t="s">
        <v>134</v>
      </c>
      <c r="Q15" s="21"/>
      <c r="R15" s="22"/>
      <c r="S15" s="23"/>
      <c r="T15" s="22"/>
      <c r="U15" s="22"/>
      <c r="V15" s="24"/>
    </row>
    <row r="16" spans="1:22" ht="12.75" customHeight="1" x14ac:dyDescent="0.2">
      <c r="A16" s="89" t="s">
        <v>14</v>
      </c>
      <c r="B16" s="90"/>
      <c r="C16" s="90"/>
      <c r="D16" s="90"/>
      <c r="E16" s="90"/>
      <c r="F16" s="90"/>
      <c r="G16" s="100"/>
      <c r="H16" s="104"/>
      <c r="I16" s="105"/>
      <c r="J16" s="105"/>
      <c r="K16" s="105"/>
      <c r="L16" s="105"/>
      <c r="M16" s="105"/>
      <c r="N16" s="106"/>
      <c r="P16" s="73" t="s">
        <v>13</v>
      </c>
      <c r="Q16" s="21"/>
      <c r="R16" s="22"/>
      <c r="S16" s="23"/>
      <c r="T16" s="22"/>
      <c r="U16" s="22"/>
      <c r="V16" s="24"/>
    </row>
    <row r="17" spans="1:22" ht="12.75" customHeight="1" x14ac:dyDescent="0.2">
      <c r="A17" s="89" t="s">
        <v>16</v>
      </c>
      <c r="B17" s="90"/>
      <c r="C17" s="90"/>
      <c r="D17" s="90"/>
      <c r="E17" s="90"/>
      <c r="F17" s="90"/>
      <c r="G17" s="100"/>
      <c r="H17" s="134"/>
      <c r="I17" s="135"/>
      <c r="J17" s="135"/>
      <c r="K17" s="135"/>
      <c r="L17" s="135"/>
      <c r="M17" s="135"/>
      <c r="N17" s="136"/>
      <c r="P17" s="20" t="s">
        <v>15</v>
      </c>
    </row>
    <row r="18" spans="1:22" ht="12.75" customHeight="1" x14ac:dyDescent="0.2">
      <c r="A18" s="140"/>
      <c r="B18" s="140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P18" s="20" t="s">
        <v>17</v>
      </c>
      <c r="Q18" s="19"/>
      <c r="V18" s="1"/>
    </row>
    <row r="19" spans="1:22" ht="12.75" customHeight="1" x14ac:dyDescent="0.2">
      <c r="A19" s="107" t="s">
        <v>18</v>
      </c>
      <c r="B19" s="108"/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9"/>
      <c r="Q19" s="19"/>
      <c r="V19" s="1" t="s">
        <v>132</v>
      </c>
    </row>
    <row r="20" spans="1:22" ht="12.75" customHeight="1" x14ac:dyDescent="0.2">
      <c r="A20" s="89" t="s">
        <v>20</v>
      </c>
      <c r="B20" s="90"/>
      <c r="C20" s="90"/>
      <c r="D20" s="90"/>
      <c r="E20" s="90"/>
      <c r="F20" s="90"/>
      <c r="G20" s="100"/>
      <c r="H20" s="104"/>
      <c r="I20" s="105"/>
      <c r="J20" s="105"/>
      <c r="K20" s="105"/>
      <c r="L20" s="105"/>
      <c r="M20" s="105"/>
      <c r="N20" s="106"/>
      <c r="P20" s="1" t="s">
        <v>133</v>
      </c>
      <c r="Q20" s="19"/>
      <c r="R20" s="1" t="s">
        <v>133</v>
      </c>
      <c r="V20" s="1" t="s">
        <v>19</v>
      </c>
    </row>
    <row r="21" spans="1:22" ht="12.75" customHeight="1" x14ac:dyDescent="0.2">
      <c r="A21" s="89" t="s">
        <v>22</v>
      </c>
      <c r="B21" s="90"/>
      <c r="C21" s="90"/>
      <c r="D21" s="90"/>
      <c r="E21" s="90"/>
      <c r="F21" s="90"/>
      <c r="G21" s="100"/>
      <c r="H21" s="141" t="s">
        <v>133</v>
      </c>
      <c r="I21" s="105"/>
      <c r="J21" s="105"/>
      <c r="K21" s="105"/>
      <c r="L21" s="105"/>
      <c r="M21" s="105"/>
      <c r="N21" s="106"/>
      <c r="P21" s="1" t="s">
        <v>19</v>
      </c>
      <c r="Q21" s="19"/>
      <c r="R21" s="1" t="s">
        <v>117</v>
      </c>
      <c r="V21" s="1" t="s">
        <v>21</v>
      </c>
    </row>
    <row r="22" spans="1:22" ht="12.75" customHeight="1" x14ac:dyDescent="0.2">
      <c r="A22" s="89" t="s">
        <v>24</v>
      </c>
      <c r="B22" s="90"/>
      <c r="C22" s="90"/>
      <c r="D22" s="90"/>
      <c r="E22" s="90"/>
      <c r="F22" s="90"/>
      <c r="G22" s="100"/>
      <c r="H22" s="141" t="s">
        <v>133</v>
      </c>
      <c r="I22" s="105"/>
      <c r="J22" s="105"/>
      <c r="K22" s="105"/>
      <c r="L22" s="105"/>
      <c r="M22" s="105"/>
      <c r="N22" s="106"/>
      <c r="P22" s="1" t="s">
        <v>21</v>
      </c>
      <c r="Q22" s="19"/>
      <c r="R22" s="1" t="s">
        <v>118</v>
      </c>
      <c r="V22" s="1" t="s">
        <v>23</v>
      </c>
    </row>
    <row r="23" spans="1:22" ht="12.75" customHeight="1" x14ac:dyDescent="0.2">
      <c r="A23" s="140"/>
      <c r="B23" s="140"/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P23" s="1" t="s">
        <v>23</v>
      </c>
      <c r="Q23" s="19"/>
      <c r="V23" s="1"/>
    </row>
    <row r="24" spans="1:22" ht="44.25" customHeight="1" x14ac:dyDescent="0.2">
      <c r="A24" s="110" t="s">
        <v>25</v>
      </c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P24" s="1" t="s">
        <v>133</v>
      </c>
    </row>
    <row r="25" spans="1:22" ht="24.75" customHeight="1" x14ac:dyDescent="0.2">
      <c r="A25" s="144" t="s">
        <v>26</v>
      </c>
      <c r="B25" s="152" t="s">
        <v>27</v>
      </c>
      <c r="C25" s="153"/>
      <c r="D25" s="153"/>
      <c r="E25" s="154"/>
      <c r="F25" s="144" t="s">
        <v>28</v>
      </c>
      <c r="G25" s="144" t="s">
        <v>29</v>
      </c>
      <c r="H25" s="144" t="s">
        <v>30</v>
      </c>
      <c r="I25" s="158" t="s">
        <v>31</v>
      </c>
      <c r="J25" s="187" t="s">
        <v>32</v>
      </c>
      <c r="K25" s="187"/>
      <c r="L25" s="111" t="s">
        <v>33</v>
      </c>
      <c r="M25" s="111"/>
      <c r="N25" s="112"/>
      <c r="P25" s="1" t="s">
        <v>117</v>
      </c>
    </row>
    <row r="26" spans="1:22" ht="63.75" customHeight="1" x14ac:dyDescent="0.2">
      <c r="A26" s="145"/>
      <c r="B26" s="155"/>
      <c r="C26" s="156"/>
      <c r="D26" s="156"/>
      <c r="E26" s="157"/>
      <c r="F26" s="145"/>
      <c r="G26" s="145"/>
      <c r="H26" s="145"/>
      <c r="I26" s="159"/>
      <c r="J26" s="110" t="s">
        <v>34</v>
      </c>
      <c r="K26" s="112"/>
      <c r="L26" s="25" t="s">
        <v>35</v>
      </c>
      <c r="M26" s="152" t="s">
        <v>36</v>
      </c>
      <c r="N26" s="153"/>
      <c r="O26" s="1" t="s">
        <v>118</v>
      </c>
      <c r="P26" s="20" t="s">
        <v>118</v>
      </c>
      <c r="U26" s="18"/>
      <c r="V26" s="1"/>
    </row>
    <row r="27" spans="1:22" s="29" customFormat="1" ht="16.5" customHeight="1" x14ac:dyDescent="0.2">
      <c r="A27" s="26">
        <v>1</v>
      </c>
      <c r="B27" s="149"/>
      <c r="C27" s="150"/>
      <c r="D27" s="150"/>
      <c r="E27" s="151"/>
      <c r="F27" s="27"/>
      <c r="G27" s="28"/>
      <c r="H27" s="28"/>
      <c r="I27" s="27"/>
      <c r="J27" s="188"/>
      <c r="K27" s="189"/>
      <c r="L27" s="78"/>
      <c r="M27" s="183"/>
      <c r="N27" s="184"/>
      <c r="T27" s="30"/>
    </row>
    <row r="28" spans="1:22" s="29" customFormat="1" ht="11.25" x14ac:dyDescent="0.2">
      <c r="A28" s="26">
        <v>2</v>
      </c>
      <c r="B28" s="149"/>
      <c r="C28" s="150"/>
      <c r="D28" s="150"/>
      <c r="E28" s="151"/>
      <c r="F28" s="27"/>
      <c r="G28" s="28"/>
      <c r="H28" s="28"/>
      <c r="I28" s="27"/>
      <c r="J28" s="188"/>
      <c r="K28" s="189"/>
      <c r="L28" s="78"/>
      <c r="M28" s="183"/>
      <c r="N28" s="184"/>
      <c r="T28" s="30"/>
    </row>
    <row r="29" spans="1:22" s="29" customFormat="1" ht="11.25" x14ac:dyDescent="0.2">
      <c r="A29" s="26">
        <v>3</v>
      </c>
      <c r="B29" s="149"/>
      <c r="C29" s="150"/>
      <c r="D29" s="150"/>
      <c r="E29" s="151"/>
      <c r="F29" s="27"/>
      <c r="G29" s="28"/>
      <c r="H29" s="28"/>
      <c r="I29" s="27"/>
      <c r="J29" s="185"/>
      <c r="K29" s="186"/>
      <c r="L29" s="78"/>
      <c r="M29" s="183"/>
      <c r="N29" s="184"/>
      <c r="T29" s="30"/>
    </row>
    <row r="30" spans="1:22" s="29" customFormat="1" ht="11.25" x14ac:dyDescent="0.2">
      <c r="A30" s="26" t="s">
        <v>37</v>
      </c>
      <c r="B30" s="149"/>
      <c r="C30" s="150"/>
      <c r="D30" s="150"/>
      <c r="E30" s="151"/>
      <c r="F30" s="27"/>
      <c r="G30" s="28"/>
      <c r="H30" s="28"/>
      <c r="I30" s="27"/>
      <c r="J30" s="185"/>
      <c r="K30" s="186"/>
      <c r="L30" s="78"/>
      <c r="M30" s="183"/>
      <c r="N30" s="184"/>
      <c r="T30" s="30"/>
    </row>
    <row r="31" spans="1:22" x14ac:dyDescent="0.2">
      <c r="A31" s="89" t="s">
        <v>38</v>
      </c>
      <c r="B31" s="90"/>
      <c r="C31" s="90"/>
      <c r="D31" s="90"/>
      <c r="E31" s="90"/>
      <c r="F31" s="90"/>
      <c r="G31" s="90"/>
      <c r="H31" s="90"/>
      <c r="I31" s="100"/>
      <c r="J31" s="190">
        <f>SUM(J27:K30)</f>
        <v>0</v>
      </c>
      <c r="K31" s="191"/>
      <c r="L31" s="77">
        <f>SUM(L27:L30)</f>
        <v>0</v>
      </c>
      <c r="M31" s="183">
        <f>SUM(M27:N30)</f>
        <v>0</v>
      </c>
      <c r="N31" s="184"/>
      <c r="T31" s="18"/>
      <c r="V31" s="1"/>
    </row>
    <row r="32" spans="1:22" x14ac:dyDescent="0.2">
      <c r="A32" s="131"/>
      <c r="B32" s="132"/>
      <c r="C32" s="132"/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3"/>
    </row>
    <row r="33" spans="1:26" x14ac:dyDescent="0.2">
      <c r="A33" s="128" t="s">
        <v>39</v>
      </c>
      <c r="B33" s="129"/>
      <c r="C33" s="129"/>
      <c r="D33" s="129"/>
      <c r="E33" s="129"/>
      <c r="F33" s="129"/>
      <c r="G33" s="129"/>
      <c r="H33" s="129"/>
      <c r="I33" s="129"/>
      <c r="J33" s="129"/>
      <c r="K33" s="129"/>
      <c r="L33" s="129"/>
      <c r="M33" s="129"/>
      <c r="N33" s="130"/>
      <c r="Z33" s="1" t="s">
        <v>133</v>
      </c>
    </row>
    <row r="34" spans="1:26" ht="33.75" x14ac:dyDescent="0.2">
      <c r="A34" s="31" t="s">
        <v>40</v>
      </c>
      <c r="B34" s="174" t="s">
        <v>41</v>
      </c>
      <c r="C34" s="175"/>
      <c r="D34" s="175"/>
      <c r="E34" s="176"/>
      <c r="F34" s="174" t="s">
        <v>42</v>
      </c>
      <c r="G34" s="176"/>
      <c r="H34" s="174" t="s">
        <v>43</v>
      </c>
      <c r="I34" s="176"/>
      <c r="J34" s="31" t="s">
        <v>44</v>
      </c>
      <c r="K34" s="74" t="s">
        <v>136</v>
      </c>
      <c r="L34" s="74" t="s">
        <v>137</v>
      </c>
      <c r="M34" s="177" t="s">
        <v>138</v>
      </c>
      <c r="N34" s="176"/>
      <c r="Z34" s="29" t="s">
        <v>119</v>
      </c>
    </row>
    <row r="35" spans="1:26" x14ac:dyDescent="0.2">
      <c r="A35" s="26">
        <v>1</v>
      </c>
      <c r="B35" s="178"/>
      <c r="C35" s="179"/>
      <c r="D35" s="179"/>
      <c r="E35" s="180"/>
      <c r="F35" s="172">
        <v>521</v>
      </c>
      <c r="G35" s="173"/>
      <c r="H35" s="172" t="s">
        <v>45</v>
      </c>
      <c r="I35" s="173"/>
      <c r="J35" s="32"/>
      <c r="K35" s="75"/>
      <c r="L35" s="81">
        <f>J35*K35</f>
        <v>0</v>
      </c>
      <c r="M35" s="181"/>
      <c r="N35" s="182"/>
      <c r="Z35" s="29" t="s">
        <v>120</v>
      </c>
    </row>
    <row r="36" spans="1:26" x14ac:dyDescent="0.2">
      <c r="A36" s="26">
        <v>2</v>
      </c>
      <c r="B36" s="169"/>
      <c r="C36" s="170"/>
      <c r="D36" s="170"/>
      <c r="E36" s="171"/>
      <c r="F36" s="172">
        <v>521</v>
      </c>
      <c r="G36" s="173"/>
      <c r="H36" s="172" t="s">
        <v>45</v>
      </c>
      <c r="I36" s="173"/>
      <c r="J36" s="32"/>
      <c r="K36" s="75"/>
      <c r="L36" s="81">
        <f t="shared" ref="L36:L39" si="0">J36*K36</f>
        <v>0</v>
      </c>
      <c r="M36" s="181"/>
      <c r="N36" s="182"/>
      <c r="Z36" s="29" t="s">
        <v>135</v>
      </c>
    </row>
    <row r="37" spans="1:26" x14ac:dyDescent="0.2">
      <c r="A37" s="26">
        <v>3</v>
      </c>
      <c r="B37" s="169"/>
      <c r="C37" s="170"/>
      <c r="D37" s="170"/>
      <c r="E37" s="171"/>
      <c r="F37" s="172">
        <v>521</v>
      </c>
      <c r="G37" s="173"/>
      <c r="H37" s="172" t="s">
        <v>45</v>
      </c>
      <c r="I37" s="173"/>
      <c r="J37" s="32"/>
      <c r="K37" s="75"/>
      <c r="L37" s="81">
        <f t="shared" si="0"/>
        <v>0</v>
      </c>
      <c r="M37" s="181"/>
      <c r="N37" s="182"/>
      <c r="Z37" s="29" t="s">
        <v>122</v>
      </c>
    </row>
    <row r="38" spans="1:26" x14ac:dyDescent="0.2">
      <c r="A38" s="26">
        <v>4</v>
      </c>
      <c r="B38" s="169"/>
      <c r="C38" s="170"/>
      <c r="D38" s="170"/>
      <c r="E38" s="171"/>
      <c r="F38" s="172">
        <v>521</v>
      </c>
      <c r="G38" s="173"/>
      <c r="H38" s="172" t="s">
        <v>45</v>
      </c>
      <c r="I38" s="173"/>
      <c r="J38" s="32"/>
      <c r="K38" s="75"/>
      <c r="L38" s="81">
        <f t="shared" si="0"/>
        <v>0</v>
      </c>
      <c r="M38" s="181"/>
      <c r="N38" s="182"/>
    </row>
    <row r="39" spans="1:26" x14ac:dyDescent="0.2">
      <c r="A39" s="26">
        <v>5</v>
      </c>
      <c r="B39" s="169"/>
      <c r="C39" s="170"/>
      <c r="D39" s="170"/>
      <c r="E39" s="171"/>
      <c r="F39" s="172">
        <v>521</v>
      </c>
      <c r="G39" s="173"/>
      <c r="H39" s="172" t="s">
        <v>45</v>
      </c>
      <c r="I39" s="173"/>
      <c r="J39" s="32"/>
      <c r="K39" s="75"/>
      <c r="L39" s="81">
        <f t="shared" si="0"/>
        <v>0</v>
      </c>
      <c r="M39" s="181"/>
      <c r="N39" s="182"/>
    </row>
    <row r="40" spans="1:26" x14ac:dyDescent="0.2">
      <c r="A40" s="89" t="s">
        <v>38</v>
      </c>
      <c r="B40" s="90"/>
      <c r="C40" s="90"/>
      <c r="D40" s="90"/>
      <c r="E40" s="90"/>
      <c r="F40" s="90"/>
      <c r="G40" s="90"/>
      <c r="H40" s="90"/>
      <c r="I40" s="100"/>
      <c r="J40" s="79">
        <f>SUM(J35:J39)</f>
        <v>0</v>
      </c>
      <c r="K40" s="76">
        <v>0</v>
      </c>
      <c r="L40" s="80">
        <f>SUM(L35:L39)</f>
        <v>0</v>
      </c>
      <c r="M40" s="142">
        <f>SUM(M35:N39)</f>
        <v>0</v>
      </c>
      <c r="N40" s="143"/>
    </row>
    <row r="41" spans="1:26" x14ac:dyDescent="0.2">
      <c r="A41" s="131"/>
      <c r="B41" s="132"/>
      <c r="C41" s="132"/>
      <c r="D41" s="132"/>
      <c r="E41" s="132"/>
      <c r="F41" s="132"/>
      <c r="G41" s="132"/>
      <c r="H41" s="132"/>
      <c r="I41" s="132"/>
      <c r="J41" s="132"/>
      <c r="K41" s="132"/>
      <c r="L41" s="132"/>
      <c r="M41" s="132"/>
      <c r="N41" s="133"/>
    </row>
    <row r="42" spans="1:26" ht="12.75" customHeight="1" x14ac:dyDescent="0.2">
      <c r="A42" s="128" t="s">
        <v>46</v>
      </c>
      <c r="B42" s="129"/>
      <c r="C42" s="129"/>
      <c r="D42" s="129"/>
      <c r="E42" s="129"/>
      <c r="F42" s="129"/>
      <c r="G42" s="129"/>
      <c r="H42" s="129"/>
      <c r="I42" s="129"/>
      <c r="J42" s="129"/>
      <c r="K42" s="129"/>
      <c r="L42" s="129"/>
      <c r="M42" s="129"/>
      <c r="N42" s="130"/>
      <c r="Q42" s="19"/>
    </row>
    <row r="43" spans="1:26" s="34" customFormat="1" ht="12.75" customHeight="1" x14ac:dyDescent="0.2">
      <c r="A43" s="33" t="s">
        <v>40</v>
      </c>
      <c r="B43" s="91" t="s">
        <v>41</v>
      </c>
      <c r="C43" s="91"/>
      <c r="D43" s="91"/>
      <c r="E43" s="91"/>
      <c r="F43" s="92" t="s">
        <v>47</v>
      </c>
      <c r="G43" s="92"/>
      <c r="H43" s="95" t="s">
        <v>48</v>
      </c>
      <c r="I43" s="96"/>
      <c r="J43" s="96"/>
      <c r="K43" s="96"/>
      <c r="L43" s="96"/>
      <c r="M43" s="96"/>
      <c r="N43" s="97"/>
      <c r="P43" s="1"/>
      <c r="V43" s="35"/>
    </row>
    <row r="44" spans="1:26" x14ac:dyDescent="0.2">
      <c r="A44" s="36">
        <v>1</v>
      </c>
      <c r="B44" s="85">
        <f>B35</f>
        <v>0</v>
      </c>
      <c r="C44" s="86"/>
      <c r="D44" s="86"/>
      <c r="E44" s="87"/>
      <c r="F44" s="88"/>
      <c r="G44" s="88"/>
      <c r="H44" s="94">
        <f>F44*M35</f>
        <v>0</v>
      </c>
      <c r="I44" s="94"/>
      <c r="J44" s="94"/>
      <c r="K44" s="94"/>
      <c r="L44" s="94"/>
      <c r="M44" s="94"/>
      <c r="N44" s="94"/>
      <c r="P44" s="34"/>
      <c r="Q44" s="19"/>
    </row>
    <row r="45" spans="1:26" x14ac:dyDescent="0.2">
      <c r="A45" s="36">
        <v>2</v>
      </c>
      <c r="B45" s="85">
        <f t="shared" ref="B45:B48" si="1">B36</f>
        <v>0</v>
      </c>
      <c r="C45" s="86"/>
      <c r="D45" s="86"/>
      <c r="E45" s="87"/>
      <c r="F45" s="88"/>
      <c r="G45" s="88"/>
      <c r="H45" s="94">
        <f t="shared" ref="H45:H48" si="2">F45*M36</f>
        <v>0</v>
      </c>
      <c r="I45" s="94"/>
      <c r="J45" s="94"/>
      <c r="K45" s="94"/>
      <c r="L45" s="94"/>
      <c r="M45" s="94"/>
      <c r="N45" s="94"/>
      <c r="Q45" s="19"/>
    </row>
    <row r="46" spans="1:26" x14ac:dyDescent="0.2">
      <c r="A46" s="36">
        <v>3</v>
      </c>
      <c r="B46" s="85">
        <f t="shared" si="1"/>
        <v>0</v>
      </c>
      <c r="C46" s="86"/>
      <c r="D46" s="86"/>
      <c r="E46" s="87"/>
      <c r="F46" s="88"/>
      <c r="G46" s="88"/>
      <c r="H46" s="94">
        <f t="shared" si="2"/>
        <v>0</v>
      </c>
      <c r="I46" s="94"/>
      <c r="J46" s="94"/>
      <c r="K46" s="94"/>
      <c r="L46" s="94"/>
      <c r="M46" s="94"/>
      <c r="N46" s="94"/>
      <c r="Q46" s="19"/>
    </row>
    <row r="47" spans="1:26" x14ac:dyDescent="0.2">
      <c r="A47" s="36">
        <v>4</v>
      </c>
      <c r="B47" s="85">
        <f t="shared" si="1"/>
        <v>0</v>
      </c>
      <c r="C47" s="86"/>
      <c r="D47" s="86"/>
      <c r="E47" s="87"/>
      <c r="F47" s="88"/>
      <c r="G47" s="88"/>
      <c r="H47" s="94">
        <f t="shared" si="2"/>
        <v>0</v>
      </c>
      <c r="I47" s="94"/>
      <c r="J47" s="94"/>
      <c r="K47" s="94"/>
      <c r="L47" s="94"/>
      <c r="M47" s="94"/>
      <c r="N47" s="94"/>
      <c r="Q47" s="19"/>
    </row>
    <row r="48" spans="1:26" x14ac:dyDescent="0.2">
      <c r="A48" s="36">
        <v>5</v>
      </c>
      <c r="B48" s="85">
        <f t="shared" si="1"/>
        <v>0</v>
      </c>
      <c r="C48" s="86"/>
      <c r="D48" s="86"/>
      <c r="E48" s="87"/>
      <c r="F48" s="88"/>
      <c r="G48" s="88"/>
      <c r="H48" s="94">
        <f t="shared" si="2"/>
        <v>0</v>
      </c>
      <c r="I48" s="94"/>
      <c r="J48" s="94"/>
      <c r="K48" s="94"/>
      <c r="L48" s="94"/>
      <c r="M48" s="94"/>
      <c r="N48" s="94"/>
      <c r="Q48" s="19"/>
    </row>
    <row r="49" spans="1:20" ht="12.75" customHeight="1" x14ac:dyDescent="0.2">
      <c r="A49" s="89" t="s">
        <v>38</v>
      </c>
      <c r="B49" s="90"/>
      <c r="C49" s="90"/>
      <c r="D49" s="90"/>
      <c r="E49" s="90"/>
      <c r="F49" s="93" t="s">
        <v>123</v>
      </c>
      <c r="G49" s="93"/>
      <c r="H49" s="82">
        <f>ROUND(H44+H45+H46+H47+H48,2)</f>
        <v>0</v>
      </c>
      <c r="I49" s="83"/>
      <c r="J49" s="83"/>
      <c r="K49" s="83"/>
      <c r="L49" s="83"/>
      <c r="M49" s="83"/>
      <c r="N49" s="84"/>
      <c r="Q49" s="19"/>
    </row>
    <row r="50" spans="1:20" x14ac:dyDescent="0.2">
      <c r="A50" s="140"/>
      <c r="B50" s="140"/>
      <c r="C50" s="140"/>
      <c r="D50" s="140"/>
      <c r="E50" s="140"/>
      <c r="F50" s="140"/>
      <c r="G50" s="140"/>
      <c r="H50" s="116"/>
      <c r="I50" s="116"/>
      <c r="J50" s="116"/>
      <c r="K50" s="116"/>
      <c r="L50" s="116"/>
      <c r="M50" s="116"/>
      <c r="N50" s="116"/>
      <c r="Q50" s="19" t="s">
        <v>49</v>
      </c>
      <c r="T50" s="1" t="s">
        <v>50</v>
      </c>
    </row>
    <row r="51" spans="1:20" ht="12.75" customHeight="1" x14ac:dyDescent="0.2">
      <c r="A51" s="166" t="s">
        <v>51</v>
      </c>
      <c r="B51" s="167"/>
      <c r="C51" s="167"/>
      <c r="D51" s="167"/>
      <c r="E51" s="167"/>
      <c r="F51" s="167"/>
      <c r="G51" s="167"/>
      <c r="H51" s="167"/>
      <c r="I51" s="167"/>
      <c r="J51" s="167"/>
      <c r="K51" s="167"/>
      <c r="L51" s="167"/>
      <c r="M51" s="167"/>
      <c r="N51" s="168"/>
      <c r="T51" s="1" t="s">
        <v>52</v>
      </c>
    </row>
    <row r="52" spans="1:20" ht="57" customHeight="1" x14ac:dyDescent="0.2">
      <c r="A52" s="37" t="s">
        <v>53</v>
      </c>
      <c r="B52" s="163" t="s">
        <v>54</v>
      </c>
      <c r="C52" s="164"/>
      <c r="D52" s="164"/>
      <c r="E52" s="165"/>
      <c r="F52" s="137" t="s">
        <v>55</v>
      </c>
      <c r="G52" s="138"/>
      <c r="H52" s="138"/>
      <c r="I52" s="138"/>
      <c r="J52" s="139"/>
      <c r="K52" s="137" t="s">
        <v>56</v>
      </c>
      <c r="L52" s="139"/>
      <c r="M52" s="137" t="s">
        <v>57</v>
      </c>
      <c r="N52" s="138"/>
    </row>
    <row r="53" spans="1:20" x14ac:dyDescent="0.2">
      <c r="A53" s="38">
        <v>1</v>
      </c>
      <c r="B53" s="125"/>
      <c r="C53" s="126"/>
      <c r="D53" s="126"/>
      <c r="E53" s="127"/>
      <c r="F53" s="119"/>
      <c r="G53" s="120"/>
      <c r="H53" s="120"/>
      <c r="I53" s="120"/>
      <c r="J53" s="121"/>
      <c r="K53" s="125"/>
      <c r="L53" s="127"/>
      <c r="M53" s="125"/>
      <c r="N53" s="127"/>
    </row>
    <row r="54" spans="1:20" x14ac:dyDescent="0.2">
      <c r="A54" s="38">
        <v>2</v>
      </c>
      <c r="B54" s="125"/>
      <c r="C54" s="126"/>
      <c r="D54" s="126"/>
      <c r="E54" s="127"/>
      <c r="F54" s="125"/>
      <c r="G54" s="126"/>
      <c r="H54" s="126"/>
      <c r="I54" s="126"/>
      <c r="J54" s="127"/>
      <c r="K54" s="125"/>
      <c r="L54" s="127"/>
      <c r="M54" s="125"/>
      <c r="N54" s="127"/>
    </row>
    <row r="55" spans="1:20" x14ac:dyDescent="0.2">
      <c r="A55" s="38">
        <v>3</v>
      </c>
      <c r="B55" s="125"/>
      <c r="C55" s="126"/>
      <c r="D55" s="126"/>
      <c r="E55" s="127"/>
      <c r="F55" s="125"/>
      <c r="G55" s="126"/>
      <c r="H55" s="126"/>
      <c r="I55" s="126"/>
      <c r="J55" s="127"/>
      <c r="K55" s="125"/>
      <c r="L55" s="127"/>
      <c r="M55" s="125"/>
      <c r="N55" s="127"/>
    </row>
    <row r="56" spans="1:20" x14ac:dyDescent="0.2">
      <c r="A56" s="38">
        <v>4</v>
      </c>
      <c r="B56" s="125"/>
      <c r="C56" s="126"/>
      <c r="D56" s="126"/>
      <c r="E56" s="127"/>
      <c r="F56" s="125"/>
      <c r="G56" s="126"/>
      <c r="H56" s="126"/>
      <c r="I56" s="126"/>
      <c r="J56" s="127"/>
      <c r="K56" s="125"/>
      <c r="L56" s="127"/>
      <c r="M56" s="125"/>
      <c r="N56" s="127"/>
    </row>
    <row r="57" spans="1:20" x14ac:dyDescent="0.2">
      <c r="A57" s="161"/>
      <c r="B57" s="161"/>
      <c r="C57" s="161"/>
      <c r="D57" s="161"/>
      <c r="E57" s="161"/>
      <c r="F57" s="161"/>
      <c r="G57" s="161"/>
      <c r="H57" s="161"/>
      <c r="I57" s="161"/>
      <c r="J57" s="161"/>
      <c r="K57" s="161"/>
      <c r="L57" s="161"/>
      <c r="M57" s="161"/>
      <c r="N57" s="161"/>
    </row>
    <row r="58" spans="1:20" ht="13.9" customHeight="1" x14ac:dyDescent="0.2">
      <c r="A58" s="110" t="s">
        <v>58</v>
      </c>
      <c r="B58" s="111"/>
      <c r="C58" s="111"/>
      <c r="D58" s="111"/>
      <c r="E58" s="111"/>
      <c r="F58" s="111"/>
      <c r="G58" s="111"/>
      <c r="H58" s="111"/>
      <c r="I58" s="111"/>
      <c r="J58" s="111"/>
      <c r="K58" s="111"/>
      <c r="L58" s="111"/>
      <c r="M58" s="111"/>
      <c r="N58" s="112"/>
    </row>
    <row r="59" spans="1:20" ht="12.75" customHeight="1" x14ac:dyDescent="0.2">
      <c r="A59" s="110" t="s">
        <v>26</v>
      </c>
      <c r="B59" s="111"/>
      <c r="C59" s="112"/>
      <c r="D59" s="107" t="s">
        <v>59</v>
      </c>
      <c r="E59" s="108"/>
      <c r="F59" s="108"/>
      <c r="G59" s="108"/>
      <c r="H59" s="108"/>
      <c r="I59" s="108"/>
      <c r="J59" s="108"/>
      <c r="K59" s="108"/>
      <c r="L59" s="108"/>
      <c r="M59" s="108"/>
      <c r="N59" s="109"/>
    </row>
    <row r="60" spans="1:20" ht="12.75" customHeight="1" x14ac:dyDescent="0.2">
      <c r="A60" s="113">
        <v>1</v>
      </c>
      <c r="B60" s="114"/>
      <c r="C60" s="115"/>
      <c r="D60" s="119"/>
      <c r="E60" s="120"/>
      <c r="F60" s="120"/>
      <c r="G60" s="120"/>
      <c r="H60" s="120"/>
      <c r="I60" s="120"/>
      <c r="J60" s="120"/>
      <c r="K60" s="120"/>
      <c r="L60" s="120"/>
      <c r="M60" s="120"/>
      <c r="N60" s="121"/>
    </row>
    <row r="61" spans="1:20" ht="12.75" customHeight="1" x14ac:dyDescent="0.2">
      <c r="A61" s="113">
        <v>2</v>
      </c>
      <c r="B61" s="114"/>
      <c r="C61" s="115"/>
      <c r="D61" s="119"/>
      <c r="E61" s="120"/>
      <c r="F61" s="120"/>
      <c r="G61" s="120"/>
      <c r="H61" s="120"/>
      <c r="I61" s="120"/>
      <c r="J61" s="120"/>
      <c r="K61" s="120"/>
      <c r="L61" s="120"/>
      <c r="M61" s="120"/>
      <c r="N61" s="121"/>
    </row>
    <row r="62" spans="1:20" ht="12.75" customHeight="1" x14ac:dyDescent="0.2">
      <c r="A62" s="113">
        <v>3</v>
      </c>
      <c r="B62" s="114"/>
      <c r="C62" s="115"/>
      <c r="D62" s="119"/>
      <c r="E62" s="120"/>
      <c r="F62" s="120"/>
      <c r="G62" s="120"/>
      <c r="H62" s="120"/>
      <c r="I62" s="120"/>
      <c r="J62" s="120"/>
      <c r="K62" s="120"/>
      <c r="L62" s="120"/>
      <c r="M62" s="120"/>
      <c r="N62" s="121"/>
    </row>
    <row r="63" spans="1:20" ht="12.75" customHeight="1" x14ac:dyDescent="0.2">
      <c r="B63" s="39"/>
      <c r="C63" s="39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</row>
    <row r="64" spans="1:20" ht="18.75" customHeight="1" x14ac:dyDescent="0.2">
      <c r="A64" s="110" t="s">
        <v>60</v>
      </c>
      <c r="B64" s="111"/>
      <c r="C64" s="111"/>
      <c r="D64" s="111"/>
      <c r="E64" s="111"/>
      <c r="F64" s="111"/>
      <c r="G64" s="111"/>
      <c r="H64" s="111"/>
      <c r="I64" s="111"/>
      <c r="J64" s="111"/>
      <c r="K64" s="111"/>
      <c r="L64" s="111"/>
      <c r="M64" s="111"/>
      <c r="N64" s="112"/>
    </row>
    <row r="65" spans="1:14" ht="141.75" customHeight="1" x14ac:dyDescent="0.2">
      <c r="A65" s="117" t="s">
        <v>61</v>
      </c>
      <c r="B65" s="117"/>
      <c r="C65" s="117"/>
      <c r="D65" s="117"/>
      <c r="E65" s="117"/>
      <c r="F65" s="117"/>
      <c r="G65" s="117"/>
      <c r="H65" s="117"/>
      <c r="I65" s="117"/>
      <c r="J65" s="117"/>
      <c r="K65" s="117"/>
      <c r="L65" s="117"/>
      <c r="M65" s="117"/>
      <c r="N65" s="117"/>
    </row>
    <row r="66" spans="1:14" ht="12.75" hidden="1" customHeight="1" x14ac:dyDescent="0.2">
      <c r="A66" s="118"/>
      <c r="B66" s="118"/>
      <c r="C66" s="118"/>
      <c r="D66" s="118"/>
      <c r="E66" s="118"/>
      <c r="F66" s="118"/>
      <c r="G66" s="118"/>
      <c r="H66" s="118"/>
      <c r="I66" s="118"/>
      <c r="J66" s="118"/>
      <c r="K66" s="118"/>
      <c r="L66" s="118"/>
      <c r="M66" s="118"/>
      <c r="N66" s="118"/>
    </row>
    <row r="67" spans="1:14" ht="12.75" customHeight="1" x14ac:dyDescent="0.2">
      <c r="A67" s="99" t="s">
        <v>62</v>
      </c>
      <c r="B67" s="99"/>
      <c r="C67" s="99"/>
      <c r="D67" s="99"/>
      <c r="E67" s="99"/>
      <c r="F67" s="99"/>
      <c r="G67" s="99"/>
      <c r="H67" s="99"/>
      <c r="I67" s="99"/>
      <c r="J67" s="99"/>
      <c r="K67" s="99"/>
      <c r="L67" s="99"/>
      <c r="M67" s="99"/>
      <c r="N67" s="99"/>
    </row>
    <row r="68" spans="1:14" ht="12.75" customHeight="1" x14ac:dyDescent="0.2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</row>
    <row r="69" spans="1:14" ht="5.25" customHeight="1" x14ac:dyDescent="0.2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</row>
    <row r="70" spans="1:14" ht="24" customHeight="1" x14ac:dyDescent="0.2">
      <c r="A70" s="162" t="s">
        <v>63</v>
      </c>
      <c r="B70" s="162"/>
      <c r="I70" s="1" t="s">
        <v>64</v>
      </c>
      <c r="J70" s="116"/>
      <c r="K70" s="116"/>
    </row>
    <row r="71" spans="1:14" ht="45.75" customHeight="1" x14ac:dyDescent="0.2">
      <c r="A71" s="160" t="s">
        <v>65</v>
      </c>
      <c r="B71" s="160"/>
      <c r="C71" s="160"/>
      <c r="D71" s="160"/>
      <c r="E71" s="160"/>
      <c r="F71" s="160"/>
      <c r="G71" s="160"/>
      <c r="H71" s="160"/>
      <c r="I71" s="160"/>
      <c r="J71" s="160"/>
      <c r="K71" s="160"/>
      <c r="L71" s="160"/>
      <c r="M71" s="160"/>
      <c r="N71" s="160"/>
    </row>
    <row r="72" spans="1:14" ht="74.25" customHeight="1" x14ac:dyDescent="0.2"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</row>
    <row r="73" spans="1:14" x14ac:dyDescent="0.2">
      <c r="B73" s="41"/>
      <c r="C73" s="41"/>
      <c r="D73" s="41"/>
      <c r="E73" s="41"/>
    </row>
    <row r="74" spans="1:14" ht="12.75" customHeight="1" x14ac:dyDescent="0.2">
      <c r="B74" s="42"/>
      <c r="C74" s="42"/>
      <c r="D74" s="42"/>
      <c r="E74" s="43"/>
    </row>
    <row r="75" spans="1:14" ht="12.75" customHeight="1" x14ac:dyDescent="0.2">
      <c r="B75" s="42"/>
      <c r="C75" s="42"/>
      <c r="D75" s="42"/>
      <c r="E75" s="44"/>
    </row>
    <row r="76" spans="1:14" ht="12.75" customHeight="1" x14ac:dyDescent="0.2">
      <c r="B76" s="42"/>
      <c r="C76" s="42"/>
      <c r="D76" s="45"/>
      <c r="E76" s="45"/>
    </row>
    <row r="77" spans="1:14" ht="12.75" customHeight="1" x14ac:dyDescent="0.2">
      <c r="B77" s="42"/>
      <c r="C77" s="45"/>
      <c r="D77" s="45"/>
      <c r="E77" s="45"/>
    </row>
    <row r="78" spans="1:14" ht="12.75" customHeight="1" x14ac:dyDescent="0.2"/>
    <row r="79" spans="1:14" ht="25.5" customHeight="1" x14ac:dyDescent="0.2"/>
    <row r="81" ht="14.25" customHeight="1" x14ac:dyDescent="0.2"/>
  </sheetData>
  <sheetProtection algorithmName="SHA-512" hashValue="/a27qnmIIYKALejBZqAlnz59yT3im0vY7wEx/FYsHUsxyVhFfiE1LK5BvTiKNcgEXFdBBZDkkoNP9D+PvgdV7g==" saltValue="PhPjROHSz+Cq7aHoNmeXpw==" spinCount="100000" sheet="1" formatRows="0" insertRows="0" deleteRows="0"/>
  <protectedRanges>
    <protectedRange sqref="H4:N8 H11:N17 H20:N22 A53:N56 A60:N62 A67:N70 J27 J28:K28 A27:I30 A35:N39 A44:N49" name="Rozsah3"/>
    <protectedRange sqref="H4:N8 H11:N17 H20:N22 J27 A35:E39 J35:K39 M35:N39 A53:N56 A60:N62 M40 J28:K28 A27:I30 A44:N49" name="Rozsah1"/>
    <protectedRange sqref="H5 H6:N8 H11:N17 H20:N22 A53:N56 A60:N62 J27 J28:K28 A27:I30 A35:N39 A44:N49" name="Rozsah2"/>
  </protectedRanges>
  <mergeCells count="153">
    <mergeCell ref="A40:I40"/>
    <mergeCell ref="M38:N38"/>
    <mergeCell ref="B39:E39"/>
    <mergeCell ref="F39:G39"/>
    <mergeCell ref="H39:I39"/>
    <mergeCell ref="M39:N39"/>
    <mergeCell ref="B36:E36"/>
    <mergeCell ref="B37:E37"/>
    <mergeCell ref="F36:G36"/>
    <mergeCell ref="F37:G37"/>
    <mergeCell ref="H36:I36"/>
    <mergeCell ref="M36:N36"/>
    <mergeCell ref="H37:I37"/>
    <mergeCell ref="M37:N37"/>
    <mergeCell ref="L25:N25"/>
    <mergeCell ref="J25:K25"/>
    <mergeCell ref="J27:K27"/>
    <mergeCell ref="J28:K28"/>
    <mergeCell ref="J31:K31"/>
    <mergeCell ref="M27:N27"/>
    <mergeCell ref="M28:N28"/>
    <mergeCell ref="M29:N29"/>
    <mergeCell ref="M30:N30"/>
    <mergeCell ref="B34:E34"/>
    <mergeCell ref="F34:G34"/>
    <mergeCell ref="H34:I34"/>
    <mergeCell ref="M34:N34"/>
    <mergeCell ref="B35:E35"/>
    <mergeCell ref="F35:G35"/>
    <mergeCell ref="H35:I35"/>
    <mergeCell ref="M35:N35"/>
    <mergeCell ref="J26:K26"/>
    <mergeCell ref="M26:N26"/>
    <mergeCell ref="M31:N31"/>
    <mergeCell ref="J29:K29"/>
    <mergeCell ref="J30:K30"/>
    <mergeCell ref="A71:N71"/>
    <mergeCell ref="H13:N13"/>
    <mergeCell ref="A10:N10"/>
    <mergeCell ref="H11:N11"/>
    <mergeCell ref="H14:N14"/>
    <mergeCell ref="H15:N15"/>
    <mergeCell ref="F56:J56"/>
    <mergeCell ref="A59:C59"/>
    <mergeCell ref="A23:N23"/>
    <mergeCell ref="F55:J55"/>
    <mergeCell ref="H12:N12"/>
    <mergeCell ref="H17:N17"/>
    <mergeCell ref="A57:N57"/>
    <mergeCell ref="A70:B70"/>
    <mergeCell ref="B52:E52"/>
    <mergeCell ref="A51:N51"/>
    <mergeCell ref="A42:N42"/>
    <mergeCell ref="F53:J53"/>
    <mergeCell ref="M53:N53"/>
    <mergeCell ref="K52:L52"/>
    <mergeCell ref="B38:E38"/>
    <mergeCell ref="F38:G38"/>
    <mergeCell ref="H38:I38"/>
    <mergeCell ref="H16:N16"/>
    <mergeCell ref="K54:L54"/>
    <mergeCell ref="M55:N55"/>
    <mergeCell ref="K55:L55"/>
    <mergeCell ref="B54:E54"/>
    <mergeCell ref="A2:N2"/>
    <mergeCell ref="H4:N4"/>
    <mergeCell ref="A31:I31"/>
    <mergeCell ref="B27:E27"/>
    <mergeCell ref="B28:E28"/>
    <mergeCell ref="B29:E29"/>
    <mergeCell ref="B30:E30"/>
    <mergeCell ref="A22:G22"/>
    <mergeCell ref="H21:N21"/>
    <mergeCell ref="A24:N24"/>
    <mergeCell ref="B25:E26"/>
    <mergeCell ref="F25:F26"/>
    <mergeCell ref="I25:I26"/>
    <mergeCell ref="A3:N3"/>
    <mergeCell ref="H7:N7"/>
    <mergeCell ref="H8:N8"/>
    <mergeCell ref="M52:N52"/>
    <mergeCell ref="A25:A26"/>
    <mergeCell ref="A9:N9"/>
    <mergeCell ref="A18:N18"/>
    <mergeCell ref="A4:G4"/>
    <mergeCell ref="A5:G5"/>
    <mergeCell ref="A6:G6"/>
    <mergeCell ref="A7:G7"/>
    <mergeCell ref="A8:G8"/>
    <mergeCell ref="B56:E56"/>
    <mergeCell ref="F54:J54"/>
    <mergeCell ref="K56:L56"/>
    <mergeCell ref="M56:N56"/>
    <mergeCell ref="A33:N33"/>
    <mergeCell ref="A41:N41"/>
    <mergeCell ref="A32:N32"/>
    <mergeCell ref="H6:N6"/>
    <mergeCell ref="B55:E55"/>
    <mergeCell ref="B53:E53"/>
    <mergeCell ref="K53:L53"/>
    <mergeCell ref="H5:N5"/>
    <mergeCell ref="F52:J52"/>
    <mergeCell ref="A50:N50"/>
    <mergeCell ref="H22:N22"/>
    <mergeCell ref="M54:N54"/>
    <mergeCell ref="M40:N40"/>
    <mergeCell ref="H25:H26"/>
    <mergeCell ref="G25:G26"/>
    <mergeCell ref="C72:N72"/>
    <mergeCell ref="A67:N67"/>
    <mergeCell ref="A11:G11"/>
    <mergeCell ref="A12:G12"/>
    <mergeCell ref="A13:G13"/>
    <mergeCell ref="A14:G14"/>
    <mergeCell ref="A15:G15"/>
    <mergeCell ref="H20:N20"/>
    <mergeCell ref="A17:G17"/>
    <mergeCell ref="A20:G20"/>
    <mergeCell ref="A21:G21"/>
    <mergeCell ref="A16:G16"/>
    <mergeCell ref="A19:N19"/>
    <mergeCell ref="A64:N64"/>
    <mergeCell ref="A60:C60"/>
    <mergeCell ref="A62:C62"/>
    <mergeCell ref="J70:K70"/>
    <mergeCell ref="A65:N66"/>
    <mergeCell ref="A58:N58"/>
    <mergeCell ref="D60:N60"/>
    <mergeCell ref="D59:N59"/>
    <mergeCell ref="D62:N62"/>
    <mergeCell ref="A61:C61"/>
    <mergeCell ref="D61:N61"/>
    <mergeCell ref="H49:N49"/>
    <mergeCell ref="B48:E48"/>
    <mergeCell ref="F48:G48"/>
    <mergeCell ref="H48:N48"/>
    <mergeCell ref="A49:E49"/>
    <mergeCell ref="B43:E43"/>
    <mergeCell ref="F43:G43"/>
    <mergeCell ref="B44:E44"/>
    <mergeCell ref="B45:E45"/>
    <mergeCell ref="B46:E46"/>
    <mergeCell ref="B47:E47"/>
    <mergeCell ref="F44:G44"/>
    <mergeCell ref="F45:G45"/>
    <mergeCell ref="F46:G46"/>
    <mergeCell ref="F47:G47"/>
    <mergeCell ref="F49:G49"/>
    <mergeCell ref="H44:N44"/>
    <mergeCell ref="H45:N45"/>
    <mergeCell ref="H46:N46"/>
    <mergeCell ref="H47:N47"/>
    <mergeCell ref="H43:N43"/>
  </mergeCells>
  <phoneticPr fontId="21" type="noConversion"/>
  <dataValidations xWindow="865" yWindow="461" count="8">
    <dataValidation allowBlank="1" showErrorMessage="1" prompt="Príjemca uvedie IBAN v súlade so zmluvou pre príslušný typ platby." sqref="H14:N14" xr:uid="{5F022198-3D39-418F-BDCE-2BE3A9087801}"/>
    <dataValidation allowBlank="1" showErrorMessage="1" prompt="Príjemca uvedie percento spolufinancovania zo Zmluvy pre danú Aktivitu F1 resp. Aktivitu F2." sqref="A44:A49" xr:uid="{60CCCB16-BE58-421F-95FB-30F5FD9D17A4}"/>
    <dataValidation allowBlank="1" showErrorMessage="1" prompt="Príjemca predkladá relevantnú podpornú dokumentáciu:_x000a_- faktúry, stavebný denník, bankové výpisy..._x000a_Príjemca predkladá dokumenty vo forme:_x000a_- kópia (scan) originálu podpísaná štatutárnym zástupcom/ splnomocnená osoba (listinne /e-schránka a e-mailom)." sqref="D60:N60" xr:uid="{7F1960BE-CF77-4D37-BA7A-E484F5F8B938}"/>
    <dataValidation allowBlank="1" showErrorMessage="1" prompt="Príjemca uvádza meno kontaktnej osoby vo veci ŽoP." sqref="H15:N15 H17:N17" xr:uid="{B8E3DBAD-6E1A-44B9-8A72-DCBD8DABB5AA}"/>
    <dataValidation type="list" allowBlank="1" showInputMessage="1" showErrorMessage="1" sqref="H21:N21" xr:uid="{6B8BC998-F58C-47B7-B1F0-11183E43A91B}">
      <formula1>$P$20:$P$23</formula1>
    </dataValidation>
    <dataValidation type="list" allowBlank="1" showErrorMessage="1" prompt="V prípade, ak je projekt zložený z oboch aktivít - F1 aj F2 _x000a_(v Zmluve uvedené kumulatívne - Aktivita F3), Príjemca vždy predkladá ŽoP samostatne pre Aktivitu F1 a samostantne pre Aktivitu F2." sqref="H8:N8" xr:uid="{C2464DE7-FE08-42C7-B38F-DB7CF526405E}">
      <formula1>$P$15:$P$18</formula1>
    </dataValidation>
    <dataValidation type="list" allowBlank="1" showInputMessage="1" showErrorMessage="1" sqref="I27:I30" xr:uid="{5575B48C-3A0A-4EDB-BA34-18AB5AE5968A}">
      <formula1>$Z$33:$Z$37</formula1>
    </dataValidation>
    <dataValidation type="list" allowBlank="1" showInputMessage="1" showErrorMessage="1" sqref="H22:N22" xr:uid="{F9E3AB51-4B41-42C8-B78B-67A0D823E829}">
      <formula1>$P$24:$P$26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64" fitToHeight="10" orientation="portrait" cellComments="asDisplayed" r:id="rId1"/>
  <headerFooter differentFirst="1">
    <oddHeader xml:space="preserve">&amp;C
</oddHeader>
    <firstHeader>&amp;L&amp;G&amp;C&amp;G&amp;R
F229-5_30.04.2026</firstHeader>
    <firstFooter>&amp;L&amp;G</firstFooter>
  </headerFooter>
  <drawing r:id="rId2"/>
  <legacyDrawing r:id="rId3"/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0CA5E-3973-497D-AC0F-100B96FD4899}">
  <sheetPr>
    <pageSetUpPr fitToPage="1"/>
  </sheetPr>
  <dimension ref="A1:Q55"/>
  <sheetViews>
    <sheetView view="pageLayout" topLeftCell="A24" zoomScaleNormal="130" workbookViewId="0">
      <selection activeCell="B45" sqref="B45"/>
    </sheetView>
  </sheetViews>
  <sheetFormatPr defaultColWidth="9.140625" defaultRowHeight="11.25" x14ac:dyDescent="0.2"/>
  <cols>
    <col min="1" max="2" width="9.140625" style="46"/>
    <col min="3" max="3" width="13.5703125" style="46" customWidth="1"/>
    <col min="4" max="4" width="16.28515625" style="46" customWidth="1"/>
    <col min="5" max="5" width="11.42578125" style="46" bestFit="1" customWidth="1"/>
    <col min="6" max="6" width="9.140625" style="46"/>
    <col min="7" max="7" width="10.42578125" style="46" customWidth="1"/>
    <col min="8" max="16384" width="9.140625" style="46"/>
  </cols>
  <sheetData>
    <row r="1" spans="1:17" x14ac:dyDescent="0.2">
      <c r="A1" s="194" t="s">
        <v>66</v>
      </c>
      <c r="B1" s="194"/>
      <c r="C1" s="195">
        <f>ŽoP!H7</f>
        <v>0</v>
      </c>
      <c r="D1" s="195"/>
      <c r="E1" s="195"/>
      <c r="F1" s="195"/>
      <c r="G1" s="195"/>
      <c r="H1" s="195"/>
      <c r="I1" s="195"/>
    </row>
    <row r="2" spans="1:17" x14ac:dyDescent="0.2">
      <c r="A2" s="194" t="s">
        <v>67</v>
      </c>
      <c r="B2" s="194"/>
      <c r="C2" s="196">
        <f>ŽoP!H6</f>
        <v>0</v>
      </c>
      <c r="D2" s="196"/>
      <c r="E2" s="196"/>
      <c r="F2" s="196"/>
      <c r="G2" s="196"/>
      <c r="H2" s="196"/>
      <c r="I2" s="196"/>
    </row>
    <row r="3" spans="1:17" x14ac:dyDescent="0.2">
      <c r="A3" s="194" t="s">
        <v>68</v>
      </c>
      <c r="B3" s="194"/>
      <c r="C3" s="195">
        <f>ŽoP!H11</f>
        <v>0</v>
      </c>
      <c r="D3" s="195"/>
      <c r="E3" s="195"/>
      <c r="F3" s="195"/>
      <c r="G3" s="195"/>
      <c r="H3" s="195"/>
      <c r="I3" s="195"/>
    </row>
    <row r="4" spans="1:17" x14ac:dyDescent="0.2">
      <c r="A4" s="194" t="s">
        <v>69</v>
      </c>
      <c r="B4" s="194"/>
      <c r="C4" s="196">
        <f>ŽoP!H13</f>
        <v>0</v>
      </c>
      <c r="D4" s="196"/>
      <c r="E4" s="196"/>
      <c r="F4" s="196"/>
      <c r="G4" s="196"/>
      <c r="H4" s="196"/>
      <c r="I4" s="196"/>
    </row>
    <row r="5" spans="1:17" x14ac:dyDescent="0.2">
      <c r="A5" s="194" t="s">
        <v>70</v>
      </c>
      <c r="B5" s="194"/>
      <c r="C5" s="195">
        <f>ŽoP!H5</f>
        <v>0</v>
      </c>
      <c r="D5" s="195"/>
      <c r="E5" s="195"/>
      <c r="F5" s="195"/>
      <c r="G5" s="195"/>
      <c r="H5" s="195"/>
      <c r="I5" s="195"/>
    </row>
    <row r="6" spans="1:17" x14ac:dyDescent="0.2">
      <c r="A6" s="194" t="s">
        <v>71</v>
      </c>
      <c r="B6" s="194"/>
      <c r="C6" s="194"/>
      <c r="D6" s="194"/>
      <c r="E6" s="202"/>
      <c r="F6" s="202"/>
      <c r="G6" s="202"/>
      <c r="H6" s="202"/>
      <c r="I6" s="202"/>
      <c r="J6" s="46" t="s">
        <v>72</v>
      </c>
    </row>
    <row r="7" spans="1:17" x14ac:dyDescent="0.2">
      <c r="A7" s="54" t="s">
        <v>73</v>
      </c>
      <c r="B7" s="54"/>
      <c r="C7" s="54"/>
      <c r="D7" s="54"/>
      <c r="E7" s="202"/>
      <c r="F7" s="202"/>
      <c r="G7" s="202"/>
      <c r="H7" s="202"/>
      <c r="I7" s="202"/>
      <c r="J7" s="46" t="s">
        <v>72</v>
      </c>
    </row>
    <row r="8" spans="1:17" x14ac:dyDescent="0.2">
      <c r="A8" s="53"/>
      <c r="B8" s="53"/>
    </row>
    <row r="9" spans="1:17" x14ac:dyDescent="0.2">
      <c r="A9" s="52" t="s">
        <v>74</v>
      </c>
      <c r="B9" s="52"/>
    </row>
    <row r="10" spans="1:17" ht="26.25" customHeight="1" x14ac:dyDescent="0.2">
      <c r="A10" s="203" t="s">
        <v>75</v>
      </c>
      <c r="B10" s="203"/>
      <c r="C10" s="203"/>
      <c r="D10" s="203"/>
      <c r="E10" s="203"/>
      <c r="F10" s="203"/>
      <c r="G10" s="203"/>
      <c r="H10" s="203"/>
      <c r="I10" s="203"/>
      <c r="J10" s="55"/>
    </row>
    <row r="11" spans="1:17" ht="12.75" customHeight="1" x14ac:dyDescent="0.2">
      <c r="A11" s="203"/>
      <c r="B11" s="203"/>
      <c r="C11" s="203"/>
      <c r="D11" s="203"/>
      <c r="E11" s="203"/>
      <c r="F11" s="203"/>
      <c r="G11" s="203"/>
      <c r="H11" s="203"/>
      <c r="I11" s="203"/>
      <c r="J11" s="55"/>
      <c r="Q11" s="56"/>
    </row>
    <row r="12" spans="1:17" x14ac:dyDescent="0.2">
      <c r="Q12" s="56"/>
    </row>
    <row r="13" spans="1:17" ht="12" thickBot="1" x14ac:dyDescent="0.25">
      <c r="A13" s="52"/>
      <c r="B13" s="52"/>
    </row>
    <row r="14" spans="1:17" ht="13.5" customHeight="1" x14ac:dyDescent="0.2">
      <c r="A14" s="204" t="s">
        <v>76</v>
      </c>
      <c r="B14" s="205"/>
      <c r="C14" s="205"/>
      <c r="D14" s="205"/>
      <c r="E14" s="205"/>
      <c r="F14" s="205"/>
      <c r="G14" s="205"/>
      <c r="H14" s="205"/>
      <c r="I14" s="206"/>
      <c r="J14" s="58"/>
    </row>
    <row r="15" spans="1:17" x14ac:dyDescent="0.2">
      <c r="A15" s="207" t="s">
        <v>77</v>
      </c>
      <c r="B15" s="208"/>
      <c r="C15" s="208" t="s">
        <v>130</v>
      </c>
      <c r="D15" s="208"/>
      <c r="E15" s="59" t="s">
        <v>78</v>
      </c>
      <c r="F15" s="208" t="s">
        <v>79</v>
      </c>
      <c r="G15" s="208"/>
      <c r="H15" s="208" t="s">
        <v>80</v>
      </c>
      <c r="I15" s="209"/>
      <c r="J15" s="60"/>
    </row>
    <row r="16" spans="1:17" x14ac:dyDescent="0.2">
      <c r="A16" s="197" t="s">
        <v>81</v>
      </c>
      <c r="B16" s="198"/>
      <c r="C16" s="195" t="s">
        <v>82</v>
      </c>
      <c r="D16" s="195"/>
      <c r="E16" s="69"/>
      <c r="F16" s="199">
        <v>23</v>
      </c>
      <c r="G16" s="199"/>
      <c r="H16" s="200">
        <f>E16*F16</f>
        <v>0</v>
      </c>
      <c r="I16" s="201"/>
    </row>
    <row r="17" spans="1:10" x14ac:dyDescent="0.2">
      <c r="A17" s="197" t="s">
        <v>81</v>
      </c>
      <c r="B17" s="198"/>
      <c r="C17" s="195" t="s">
        <v>83</v>
      </c>
      <c r="D17" s="195"/>
      <c r="E17" s="70"/>
      <c r="F17" s="199">
        <v>33</v>
      </c>
      <c r="G17" s="199"/>
      <c r="H17" s="200">
        <f t="shared" ref="H17:H19" si="0">E17*F17</f>
        <v>0</v>
      </c>
      <c r="I17" s="201"/>
    </row>
    <row r="18" spans="1:10" x14ac:dyDescent="0.2">
      <c r="A18" s="197" t="s">
        <v>84</v>
      </c>
      <c r="B18" s="198"/>
      <c r="C18" s="195" t="s">
        <v>82</v>
      </c>
      <c r="D18" s="195"/>
      <c r="E18" s="69"/>
      <c r="F18" s="210">
        <v>21</v>
      </c>
      <c r="G18" s="199"/>
      <c r="H18" s="200">
        <f t="shared" si="0"/>
        <v>0</v>
      </c>
      <c r="I18" s="201"/>
    </row>
    <row r="19" spans="1:10" x14ac:dyDescent="0.2">
      <c r="A19" s="197" t="s">
        <v>84</v>
      </c>
      <c r="B19" s="198"/>
      <c r="C19" s="195" t="s">
        <v>83</v>
      </c>
      <c r="D19" s="195"/>
      <c r="E19" s="70"/>
      <c r="F19" s="210">
        <v>31</v>
      </c>
      <c r="G19" s="199"/>
      <c r="H19" s="200">
        <f t="shared" si="0"/>
        <v>0</v>
      </c>
      <c r="I19" s="201"/>
    </row>
    <row r="20" spans="1:10" x14ac:dyDescent="0.2">
      <c r="A20" s="214" t="s">
        <v>85</v>
      </c>
      <c r="B20" s="215"/>
      <c r="C20" s="215"/>
      <c r="D20" s="215"/>
      <c r="E20" s="215"/>
      <c r="F20" s="215"/>
      <c r="G20" s="216"/>
      <c r="H20" s="217">
        <f>H16+H19+H17+H18</f>
        <v>0</v>
      </c>
      <c r="I20" s="218"/>
      <c r="J20" s="61"/>
    </row>
    <row r="21" spans="1:10" x14ac:dyDescent="0.2">
      <c r="A21" s="62" t="s">
        <v>86</v>
      </c>
      <c r="B21" s="66">
        <v>0.05</v>
      </c>
      <c r="C21" s="68">
        <f>E6*0.05</f>
        <v>0</v>
      </c>
      <c r="D21" s="63" t="s">
        <v>87</v>
      </c>
      <c r="E21" s="67">
        <f>H20+H21</f>
        <v>0</v>
      </c>
      <c r="F21" s="219" t="s">
        <v>88</v>
      </c>
      <c r="G21" s="219"/>
      <c r="H21" s="220"/>
      <c r="I21" s="221"/>
    </row>
    <row r="22" spans="1:10" ht="15.75" customHeight="1" thickBot="1" x14ac:dyDescent="0.25">
      <c r="A22" s="65" t="s">
        <v>89</v>
      </c>
      <c r="B22" s="222">
        <f>C21-E21-H21</f>
        <v>0</v>
      </c>
      <c r="C22" s="222"/>
      <c r="D22" s="223" t="str">
        <f>IF(B22&lt;0,"žiadaná suma presahuje celkovú nárokovateľnú sumu","je možné preplatiť náklady")</f>
        <v>je možné preplatiť náklady</v>
      </c>
      <c r="E22" s="223"/>
      <c r="F22" s="223"/>
      <c r="G22" s="223"/>
      <c r="H22" s="223"/>
      <c r="I22" s="224"/>
    </row>
    <row r="23" spans="1:10" ht="15.75" customHeight="1" thickBot="1" x14ac:dyDescent="0.25">
      <c r="A23" s="225"/>
      <c r="B23" s="225"/>
      <c r="C23" s="225"/>
      <c r="D23" s="225"/>
      <c r="E23" s="225"/>
      <c r="F23" s="225"/>
      <c r="G23" s="225"/>
      <c r="H23" s="225"/>
      <c r="I23" s="225"/>
    </row>
    <row r="24" spans="1:10" x14ac:dyDescent="0.2">
      <c r="A24" s="211" t="s">
        <v>90</v>
      </c>
      <c r="B24" s="212"/>
      <c r="C24" s="212"/>
      <c r="D24" s="212"/>
      <c r="E24" s="212"/>
      <c r="F24" s="212"/>
      <c r="G24" s="212"/>
      <c r="H24" s="212"/>
      <c r="I24" s="213"/>
    </row>
    <row r="25" spans="1:10" x14ac:dyDescent="0.2">
      <c r="A25" s="207" t="s">
        <v>77</v>
      </c>
      <c r="B25" s="208"/>
      <c r="C25" s="208" t="s">
        <v>130</v>
      </c>
      <c r="D25" s="208"/>
      <c r="E25" s="59" t="s">
        <v>78</v>
      </c>
      <c r="F25" s="208" t="s">
        <v>79</v>
      </c>
      <c r="G25" s="208"/>
      <c r="H25" s="208" t="s">
        <v>80</v>
      </c>
      <c r="I25" s="209"/>
    </row>
    <row r="26" spans="1:10" x14ac:dyDescent="0.2">
      <c r="A26" s="197" t="s">
        <v>91</v>
      </c>
      <c r="B26" s="198"/>
      <c r="C26" s="195" t="s">
        <v>82</v>
      </c>
      <c r="D26" s="195"/>
      <c r="E26" s="69"/>
      <c r="F26" s="199">
        <v>23</v>
      </c>
      <c r="G26" s="199"/>
      <c r="H26" s="200">
        <f>F26*E26</f>
        <v>0</v>
      </c>
      <c r="I26" s="201"/>
    </row>
    <row r="27" spans="1:10" x14ac:dyDescent="0.2">
      <c r="A27" s="197" t="s">
        <v>91</v>
      </c>
      <c r="B27" s="198"/>
      <c r="C27" s="195" t="s">
        <v>83</v>
      </c>
      <c r="D27" s="195"/>
      <c r="E27" s="232"/>
      <c r="F27" s="233"/>
      <c r="G27" s="234"/>
      <c r="H27" s="226">
        <f>E27</f>
        <v>0</v>
      </c>
      <c r="I27" s="227"/>
    </row>
    <row r="28" spans="1:10" ht="15" customHeight="1" x14ac:dyDescent="0.2">
      <c r="A28" s="228" t="s">
        <v>85</v>
      </c>
      <c r="B28" s="229"/>
      <c r="C28" s="229"/>
      <c r="D28" s="229"/>
      <c r="E28" s="229"/>
      <c r="F28" s="229"/>
      <c r="G28" s="229"/>
      <c r="H28" s="230">
        <f>H26+H27</f>
        <v>0</v>
      </c>
      <c r="I28" s="231"/>
    </row>
    <row r="29" spans="1:10" x14ac:dyDescent="0.2">
      <c r="A29" s="62" t="s">
        <v>86</v>
      </c>
      <c r="B29" s="66">
        <v>2.5000000000000001E-2</v>
      </c>
      <c r="C29" s="68">
        <f>E7*B29</f>
        <v>0</v>
      </c>
      <c r="D29" s="63" t="s">
        <v>87</v>
      </c>
      <c r="E29" s="64">
        <f>H28+C24</f>
        <v>0</v>
      </c>
      <c r="F29" s="219" t="s">
        <v>88</v>
      </c>
      <c r="G29" s="219"/>
      <c r="H29" s="235"/>
      <c r="I29" s="236"/>
    </row>
    <row r="30" spans="1:10" ht="15.75" customHeight="1" thickBot="1" x14ac:dyDescent="0.25">
      <c r="A30" s="65" t="s">
        <v>89</v>
      </c>
      <c r="B30" s="222">
        <f>C29-E29-H29</f>
        <v>0</v>
      </c>
      <c r="C30" s="222"/>
      <c r="D30" s="223" t="str">
        <f>IF(B30&lt;0,"žiadaná suma presahuje celkovú nárokovateľnú sumu","je možné preplatiť náklady")</f>
        <v>je možné preplatiť náklady</v>
      </c>
      <c r="E30" s="223"/>
      <c r="F30" s="223"/>
      <c r="G30" s="223"/>
      <c r="H30" s="223"/>
      <c r="I30" s="224"/>
    </row>
    <row r="31" spans="1:10" ht="12" thickBot="1" x14ac:dyDescent="0.25">
      <c r="A31" s="237"/>
      <c r="B31" s="225"/>
      <c r="C31" s="225"/>
      <c r="D31" s="225"/>
      <c r="E31" s="225"/>
      <c r="F31" s="225"/>
      <c r="G31" s="225"/>
      <c r="H31" s="225"/>
      <c r="I31" s="238"/>
    </row>
    <row r="32" spans="1:10" x14ac:dyDescent="0.2">
      <c r="A32" s="204" t="s">
        <v>77</v>
      </c>
      <c r="B32" s="205"/>
      <c r="C32" s="205" t="s">
        <v>131</v>
      </c>
      <c r="D32" s="205"/>
      <c r="E32" s="57" t="s">
        <v>78</v>
      </c>
      <c r="F32" s="205" t="s">
        <v>79</v>
      </c>
      <c r="G32" s="205"/>
      <c r="H32" s="205" t="s">
        <v>80</v>
      </c>
      <c r="I32" s="206"/>
    </row>
    <row r="33" spans="1:9" x14ac:dyDescent="0.2">
      <c r="A33" s="197" t="s">
        <v>92</v>
      </c>
      <c r="B33" s="198"/>
      <c r="C33" s="195" t="s">
        <v>82</v>
      </c>
      <c r="D33" s="195"/>
      <c r="E33" s="71"/>
      <c r="F33" s="199">
        <v>21</v>
      </c>
      <c r="G33" s="199"/>
      <c r="H33" s="200">
        <f>F33*E33</f>
        <v>0</v>
      </c>
      <c r="I33" s="201"/>
    </row>
    <row r="34" spans="1:9" ht="13.5" customHeight="1" x14ac:dyDescent="0.2">
      <c r="A34" s="197" t="s">
        <v>92</v>
      </c>
      <c r="B34" s="198"/>
      <c r="C34" s="195" t="s">
        <v>83</v>
      </c>
      <c r="D34" s="195"/>
      <c r="E34" s="232"/>
      <c r="F34" s="233"/>
      <c r="G34" s="234"/>
      <c r="H34" s="226">
        <f>E34</f>
        <v>0</v>
      </c>
      <c r="I34" s="227"/>
    </row>
    <row r="35" spans="1:9" x14ac:dyDescent="0.2">
      <c r="A35" s="228" t="s">
        <v>85</v>
      </c>
      <c r="B35" s="229"/>
      <c r="C35" s="229"/>
      <c r="D35" s="229"/>
      <c r="E35" s="229"/>
      <c r="F35" s="229"/>
      <c r="G35" s="229"/>
      <c r="H35" s="217">
        <f>H33+H34</f>
        <v>0</v>
      </c>
      <c r="I35" s="218"/>
    </row>
    <row r="36" spans="1:9" x14ac:dyDescent="0.2">
      <c r="A36" s="62" t="s">
        <v>86</v>
      </c>
      <c r="B36" s="66">
        <v>1.4999999999999999E-2</v>
      </c>
      <c r="C36" s="68">
        <f>E7*B36</f>
        <v>0</v>
      </c>
      <c r="D36" s="63" t="s">
        <v>87</v>
      </c>
      <c r="E36" s="64">
        <f>H35+C30</f>
        <v>0</v>
      </c>
      <c r="F36" s="219" t="s">
        <v>88</v>
      </c>
      <c r="G36" s="219"/>
      <c r="H36" s="240"/>
      <c r="I36" s="241"/>
    </row>
    <row r="37" spans="1:9" ht="15.75" customHeight="1" thickBot="1" x14ac:dyDescent="0.25">
      <c r="A37" s="65" t="s">
        <v>89</v>
      </c>
      <c r="B37" s="222">
        <f>C36-E36-H36</f>
        <v>0</v>
      </c>
      <c r="C37" s="222"/>
      <c r="D37" s="223" t="str">
        <f>IF(B37&lt;0,"žiadaná suma presahuje celkovú nárokovateľnú sumu","je možné preplatiť náklady")</f>
        <v>je možné preplatiť náklady</v>
      </c>
      <c r="E37" s="223"/>
      <c r="F37" s="223"/>
      <c r="G37" s="223"/>
      <c r="H37" s="223"/>
      <c r="I37" s="224"/>
    </row>
    <row r="38" spans="1:9" x14ac:dyDescent="0.2">
      <c r="A38" s="239" t="s">
        <v>93</v>
      </c>
      <c r="B38" s="239"/>
      <c r="C38" s="239"/>
      <c r="D38" s="239"/>
      <c r="E38" s="239"/>
      <c r="F38" s="239"/>
      <c r="G38" s="239"/>
      <c r="H38" s="239"/>
      <c r="I38" s="239"/>
    </row>
    <row r="39" spans="1:9" x14ac:dyDescent="0.2">
      <c r="A39" s="47"/>
      <c r="B39" s="48" t="s">
        <v>94</v>
      </c>
      <c r="C39" s="49"/>
      <c r="D39" s="49"/>
      <c r="F39" s="50"/>
      <c r="G39" s="50"/>
      <c r="H39" s="49"/>
      <c r="I39" s="49"/>
    </row>
    <row r="40" spans="1:9" x14ac:dyDescent="0.2">
      <c r="A40" s="51"/>
      <c r="B40" s="48"/>
      <c r="C40" s="49"/>
      <c r="D40" s="49"/>
      <c r="F40" s="50"/>
      <c r="G40" s="50"/>
      <c r="H40" s="49"/>
      <c r="I40" s="49"/>
    </row>
    <row r="41" spans="1:9" x14ac:dyDescent="0.2">
      <c r="A41" s="52" t="s">
        <v>95</v>
      </c>
    </row>
    <row r="42" spans="1:9" ht="13.5" customHeight="1" x14ac:dyDescent="0.2">
      <c r="A42" s="203" t="s">
        <v>127</v>
      </c>
      <c r="B42" s="203"/>
      <c r="C42" s="203"/>
      <c r="D42" s="203"/>
      <c r="E42" s="203"/>
      <c r="F42" s="203"/>
      <c r="G42" s="203"/>
      <c r="H42" s="203"/>
      <c r="I42" s="203"/>
    </row>
    <row r="43" spans="1:9" x14ac:dyDescent="0.2">
      <c r="A43" s="203"/>
      <c r="B43" s="203"/>
      <c r="C43" s="203"/>
      <c r="D43" s="203"/>
      <c r="E43" s="203"/>
      <c r="F43" s="203"/>
      <c r="G43" s="203"/>
      <c r="H43" s="203"/>
      <c r="I43" s="203"/>
    </row>
    <row r="44" spans="1:9" x14ac:dyDescent="0.2">
      <c r="A44" s="52"/>
    </row>
    <row r="45" spans="1:9" x14ac:dyDescent="0.2">
      <c r="A45" s="72" t="s">
        <v>125</v>
      </c>
    </row>
    <row r="46" spans="1:9" x14ac:dyDescent="0.2">
      <c r="A46" s="46" t="s">
        <v>126</v>
      </c>
    </row>
    <row r="48" spans="1:9" x14ac:dyDescent="0.2">
      <c r="A48" s="53" t="s">
        <v>96</v>
      </c>
    </row>
    <row r="49" spans="1:12" x14ac:dyDescent="0.2">
      <c r="A49" s="46" t="s">
        <v>97</v>
      </c>
      <c r="B49" s="46" t="s">
        <v>98</v>
      </c>
    </row>
    <row r="50" spans="1:12" x14ac:dyDescent="0.2">
      <c r="A50" s="46" t="s">
        <v>99</v>
      </c>
      <c r="B50" s="46" t="s">
        <v>100</v>
      </c>
    </row>
    <row r="51" spans="1:12" x14ac:dyDescent="0.2">
      <c r="A51" s="46" t="s">
        <v>101</v>
      </c>
      <c r="B51" s="46" t="s">
        <v>102</v>
      </c>
    </row>
    <row r="52" spans="1:12" x14ac:dyDescent="0.2">
      <c r="A52" s="193" t="s">
        <v>83</v>
      </c>
      <c r="B52" s="193"/>
      <c r="C52" s="46" t="s">
        <v>103</v>
      </c>
    </row>
    <row r="54" spans="1:12" x14ac:dyDescent="0.2">
      <c r="A54" s="46" t="s">
        <v>128</v>
      </c>
    </row>
    <row r="55" spans="1:12" x14ac:dyDescent="0.2">
      <c r="A55" s="192" t="s">
        <v>129</v>
      </c>
      <c r="B55" s="192"/>
      <c r="C55" s="192"/>
      <c r="D55" s="192"/>
      <c r="E55" s="192"/>
      <c r="F55" s="192"/>
      <c r="G55" s="192"/>
      <c r="H55" s="192"/>
      <c r="I55" s="192"/>
      <c r="J55" s="192"/>
      <c r="K55" s="192"/>
      <c r="L55" s="192"/>
    </row>
  </sheetData>
  <sheetProtection algorithmName="SHA-512" hashValue="5tdxRB0oL16QJUJ8AZxGNEmbJiXN1mktWp2Gsyw+8yuuvX9SyK6Re5Pn8vg+m+vPwNHJimhAIS4v0EHrHEzT4Q==" saltValue="jlG834WONLeBI5XroLC3YQ==" spinCount="100000" sheet="1" objects="1" scenarios="1"/>
  <protectedRanges>
    <protectedRange sqref="E6:I7 E16:E19 H21 E26 H29 E33 H36" name="Rozsah1"/>
    <protectedRange sqref="E6:I7 E16:E19 H21 E26:E27 H29 E33:E34 H36 A39" name="Rozsah2"/>
  </protectedRanges>
  <mergeCells count="84">
    <mergeCell ref="A38:I38"/>
    <mergeCell ref="A42:I43"/>
    <mergeCell ref="A4:B4"/>
    <mergeCell ref="C4:I4"/>
    <mergeCell ref="A35:G35"/>
    <mergeCell ref="H35:I35"/>
    <mergeCell ref="F36:G36"/>
    <mergeCell ref="H36:I36"/>
    <mergeCell ref="B37:C37"/>
    <mergeCell ref="D37:I37"/>
    <mergeCell ref="A33:B33"/>
    <mergeCell ref="C33:D33"/>
    <mergeCell ref="F33:G33"/>
    <mergeCell ref="H33:I33"/>
    <mergeCell ref="A34:B34"/>
    <mergeCell ref="C34:D34"/>
    <mergeCell ref="H34:I34"/>
    <mergeCell ref="F29:G29"/>
    <mergeCell ref="H29:I29"/>
    <mergeCell ref="B30:C30"/>
    <mergeCell ref="D30:I30"/>
    <mergeCell ref="A31:I31"/>
    <mergeCell ref="A32:B32"/>
    <mergeCell ref="C32:D32"/>
    <mergeCell ref="F32:G32"/>
    <mergeCell ref="H32:I32"/>
    <mergeCell ref="E34:G34"/>
    <mergeCell ref="A27:B27"/>
    <mergeCell ref="C27:D27"/>
    <mergeCell ref="H27:I27"/>
    <mergeCell ref="A28:G28"/>
    <mergeCell ref="H28:I28"/>
    <mergeCell ref="E27:G27"/>
    <mergeCell ref="A25:B25"/>
    <mergeCell ref="C25:D25"/>
    <mergeCell ref="F25:G25"/>
    <mergeCell ref="H25:I25"/>
    <mergeCell ref="A26:B26"/>
    <mergeCell ref="C26:D26"/>
    <mergeCell ref="F26:G26"/>
    <mergeCell ref="H26:I26"/>
    <mergeCell ref="A24:I24"/>
    <mergeCell ref="A19:B19"/>
    <mergeCell ref="C19:D19"/>
    <mergeCell ref="H19:I19"/>
    <mergeCell ref="A20:G20"/>
    <mergeCell ref="H20:I20"/>
    <mergeCell ref="F21:G21"/>
    <mergeCell ref="H21:I21"/>
    <mergeCell ref="B22:C22"/>
    <mergeCell ref="D22:I22"/>
    <mergeCell ref="A23:I23"/>
    <mergeCell ref="F19:G19"/>
    <mergeCell ref="A17:B17"/>
    <mergeCell ref="C17:D17"/>
    <mergeCell ref="H17:I17"/>
    <mergeCell ref="A18:B18"/>
    <mergeCell ref="C18:D18"/>
    <mergeCell ref="F18:G18"/>
    <mergeCell ref="H18:I18"/>
    <mergeCell ref="F17:G17"/>
    <mergeCell ref="E7:I7"/>
    <mergeCell ref="A10:I11"/>
    <mergeCell ref="A14:I14"/>
    <mergeCell ref="A15:B15"/>
    <mergeCell ref="C15:D15"/>
    <mergeCell ref="F15:G15"/>
    <mergeCell ref="H15:I15"/>
    <mergeCell ref="A55:L55"/>
    <mergeCell ref="A52:B52"/>
    <mergeCell ref="A1:B1"/>
    <mergeCell ref="C1:I1"/>
    <mergeCell ref="A2:B2"/>
    <mergeCell ref="C2:I2"/>
    <mergeCell ref="A3:B3"/>
    <mergeCell ref="C3:I3"/>
    <mergeCell ref="A16:B16"/>
    <mergeCell ref="C16:D16"/>
    <mergeCell ref="F16:G16"/>
    <mergeCell ref="H16:I16"/>
    <mergeCell ref="A5:B5"/>
    <mergeCell ref="C5:I5"/>
    <mergeCell ref="A6:D6"/>
    <mergeCell ref="E6:I6"/>
  </mergeCells>
  <conditionalFormatting sqref="B22 B30 B37">
    <cfRule type="cellIs" dxfId="0" priority="1" operator="lessThan">
      <formula>0</formula>
    </cfRule>
  </conditionalFormatting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63"/>
    <pageSetUpPr fitToPage="1"/>
  </sheetPr>
  <dimension ref="A1:I16"/>
  <sheetViews>
    <sheetView showGridLines="0" view="pageLayout" zoomScaleNormal="70" zoomScaleSheetLayoutView="100" workbookViewId="0">
      <selection activeCell="H18" sqref="H18"/>
    </sheetView>
  </sheetViews>
  <sheetFormatPr defaultColWidth="9.140625" defaultRowHeight="13.5" customHeight="1" x14ac:dyDescent="0.2"/>
  <cols>
    <col min="1" max="1" width="1.28515625" style="2" customWidth="1"/>
    <col min="2" max="2" width="6.5703125" style="2" customWidth="1"/>
    <col min="3" max="7" width="15.7109375" style="2" customWidth="1"/>
    <col min="8" max="8" width="16.7109375" style="2" customWidth="1"/>
    <col min="9" max="9" width="47.140625" style="2" customWidth="1"/>
    <col min="10" max="10" width="4.5703125" style="2" customWidth="1"/>
    <col min="11" max="16384" width="9.140625" style="2"/>
  </cols>
  <sheetData>
    <row r="1" spans="1:9" ht="12.75" x14ac:dyDescent="0.2">
      <c r="A1" s="9"/>
      <c r="B1" s="9"/>
      <c r="C1" s="9"/>
      <c r="D1" s="9"/>
      <c r="E1" s="9"/>
      <c r="F1" s="9"/>
      <c r="G1" s="9"/>
      <c r="H1" s="9" t="s">
        <v>104</v>
      </c>
      <c r="I1" s="9" t="s">
        <v>105</v>
      </c>
    </row>
    <row r="2" spans="1:9" ht="15" customHeight="1" x14ac:dyDescent="0.2">
      <c r="A2" s="9"/>
      <c r="B2" s="9"/>
      <c r="C2" s="9"/>
      <c r="D2" s="9"/>
      <c r="E2" s="9"/>
      <c r="F2" s="9"/>
      <c r="G2" s="9"/>
      <c r="H2" s="9"/>
      <c r="I2" s="9"/>
    </row>
    <row r="3" spans="1:9" ht="28.5" customHeight="1" x14ac:dyDescent="0.2">
      <c r="A3" s="9"/>
      <c r="B3" s="242"/>
      <c r="C3" s="242"/>
      <c r="D3" s="242"/>
      <c r="E3" s="242"/>
      <c r="F3" s="242"/>
      <c r="G3" s="242"/>
      <c r="H3" s="242"/>
      <c r="I3" s="242"/>
    </row>
    <row r="4" spans="1:9" ht="21.6" customHeight="1" x14ac:dyDescent="0.2">
      <c r="A4" s="9"/>
      <c r="B4" s="246" t="s">
        <v>106</v>
      </c>
      <c r="C4" s="246"/>
      <c r="D4" s="246"/>
      <c r="E4" s="246"/>
      <c r="F4" s="246"/>
      <c r="G4" s="246"/>
      <c r="H4" s="246"/>
      <c r="I4" s="247"/>
    </row>
    <row r="5" spans="1:9" ht="12.75" customHeight="1" x14ac:dyDescent="0.2">
      <c r="B5" s="3"/>
      <c r="I5" s="1"/>
    </row>
    <row r="6" spans="1:9" ht="22.15" customHeight="1" x14ac:dyDescent="0.2">
      <c r="B6" s="245" t="s">
        <v>106</v>
      </c>
      <c r="C6" s="245"/>
      <c r="D6" s="245"/>
      <c r="E6" s="245"/>
      <c r="F6" s="245"/>
      <c r="G6" s="245"/>
      <c r="H6" s="243" t="s">
        <v>107</v>
      </c>
      <c r="I6" s="243"/>
    </row>
    <row r="7" spans="1:9" ht="25.5" customHeight="1" x14ac:dyDescent="0.2">
      <c r="B7" s="243" t="s">
        <v>26</v>
      </c>
      <c r="C7" s="243" t="s">
        <v>108</v>
      </c>
      <c r="D7" s="243"/>
      <c r="E7" s="243"/>
      <c r="F7" s="243" t="s">
        <v>33</v>
      </c>
      <c r="G7" s="243"/>
      <c r="H7" s="243" t="s">
        <v>109</v>
      </c>
      <c r="I7" s="243"/>
    </row>
    <row r="8" spans="1:9" s="4" customFormat="1" ht="51" x14ac:dyDescent="0.2">
      <c r="B8" s="243"/>
      <c r="C8" s="6" t="s">
        <v>110</v>
      </c>
      <c r="D8" s="6" t="s">
        <v>111</v>
      </c>
      <c r="E8" s="6" t="s">
        <v>112</v>
      </c>
      <c r="F8" s="6" t="s">
        <v>113</v>
      </c>
      <c r="G8" s="6" t="s">
        <v>114</v>
      </c>
      <c r="H8" s="10" t="s">
        <v>115</v>
      </c>
      <c r="I8" s="10" t="s">
        <v>116</v>
      </c>
    </row>
    <row r="9" spans="1:9" ht="12.75" customHeight="1" x14ac:dyDescent="0.2">
      <c r="B9" s="12">
        <v>1</v>
      </c>
      <c r="C9" s="13">
        <v>0</v>
      </c>
      <c r="D9" s="13">
        <v>0</v>
      </c>
      <c r="E9" s="14">
        <f>SUM(C9:D9)</f>
        <v>0</v>
      </c>
      <c r="F9" s="15">
        <v>0</v>
      </c>
      <c r="G9" s="14">
        <f>E9-F9</f>
        <v>0</v>
      </c>
      <c r="H9" s="15"/>
      <c r="I9" s="16"/>
    </row>
    <row r="10" spans="1:9" ht="12.75" customHeight="1" x14ac:dyDescent="0.2">
      <c r="B10" s="12">
        <v>2</v>
      </c>
      <c r="C10" s="13">
        <v>0</v>
      </c>
      <c r="D10" s="13">
        <v>0</v>
      </c>
      <c r="E10" s="14">
        <f>SUM(C10:D10)</f>
        <v>0</v>
      </c>
      <c r="F10" s="15">
        <f>ŽoP!K28</f>
        <v>0</v>
      </c>
      <c r="G10" s="14">
        <f t="shared" ref="G10:G13" si="0">E10-F10</f>
        <v>0</v>
      </c>
      <c r="H10" s="15"/>
      <c r="I10" s="16"/>
    </row>
    <row r="11" spans="1:9" ht="12.75" customHeight="1" x14ac:dyDescent="0.2">
      <c r="B11" s="12">
        <v>3</v>
      </c>
      <c r="C11" s="13" t="e">
        <f>ŽoP!#REF!</f>
        <v>#REF!</v>
      </c>
      <c r="D11" s="13" t="e">
        <f>ŽoP!#REF!</f>
        <v>#REF!</v>
      </c>
      <c r="E11" s="14" t="e">
        <f>SUM(C11:D11)</f>
        <v>#REF!</v>
      </c>
      <c r="F11" s="15" t="e">
        <f>ŽoP!#REF!</f>
        <v>#REF!</v>
      </c>
      <c r="G11" s="14" t="e">
        <f t="shared" si="0"/>
        <v>#REF!</v>
      </c>
      <c r="H11" s="15"/>
      <c r="I11" s="16"/>
    </row>
    <row r="12" spans="1:9" ht="12.75" customHeight="1" x14ac:dyDescent="0.2">
      <c r="B12" s="12">
        <v>4</v>
      </c>
      <c r="C12" s="13" t="e">
        <f>ŽoP!#REF!</f>
        <v>#REF!</v>
      </c>
      <c r="D12" s="13" t="e">
        <f>ŽoP!#REF!</f>
        <v>#REF!</v>
      </c>
      <c r="E12" s="14" t="e">
        <f>SUM(C12:D12)</f>
        <v>#REF!</v>
      </c>
      <c r="F12" s="15" t="e">
        <f>ŽoP!#REF!</f>
        <v>#REF!</v>
      </c>
      <c r="G12" s="14" t="e">
        <f t="shared" si="0"/>
        <v>#REF!</v>
      </c>
      <c r="H12" s="15"/>
      <c r="I12" s="16"/>
    </row>
    <row r="13" spans="1:9" ht="12.75" customHeight="1" x14ac:dyDescent="0.2">
      <c r="B13" s="12">
        <v>5</v>
      </c>
      <c r="C13" s="13" t="e">
        <f>ŽoP!#REF!</f>
        <v>#REF!</v>
      </c>
      <c r="D13" s="13" t="e">
        <f>ŽoP!#REF!</f>
        <v>#REF!</v>
      </c>
      <c r="E13" s="14" t="e">
        <f>SUM(C13:D13)</f>
        <v>#REF!</v>
      </c>
      <c r="F13" s="15" t="e">
        <f>ŽoP!#REF!</f>
        <v>#REF!</v>
      </c>
      <c r="G13" s="14" t="e">
        <f t="shared" si="0"/>
        <v>#REF!</v>
      </c>
      <c r="H13" s="15"/>
      <c r="I13" s="16"/>
    </row>
    <row r="14" spans="1:9" s="5" customFormat="1" ht="12.75" customHeight="1" x14ac:dyDescent="0.2">
      <c r="B14" s="8" t="s">
        <v>38</v>
      </c>
      <c r="C14" s="17" t="e">
        <f t="shared" ref="C14:H14" si="1">SUM(C9:C13)</f>
        <v>#REF!</v>
      </c>
      <c r="D14" s="17" t="e">
        <f t="shared" si="1"/>
        <v>#REF!</v>
      </c>
      <c r="E14" s="17" t="e">
        <f t="shared" si="1"/>
        <v>#REF!</v>
      </c>
      <c r="F14" s="17" t="e">
        <f>SUM(F9:F13)</f>
        <v>#REF!</v>
      </c>
      <c r="G14" s="17" t="e">
        <f>SUM(G9:G13)</f>
        <v>#REF!</v>
      </c>
      <c r="H14" s="17">
        <f t="shared" si="1"/>
        <v>0</v>
      </c>
      <c r="I14" s="17"/>
    </row>
    <row r="15" spans="1:9" ht="12.75" customHeight="1" x14ac:dyDescent="0.2"/>
    <row r="16" spans="1:9" ht="25.5" customHeight="1" x14ac:dyDescent="0.2">
      <c r="B16" s="244"/>
      <c r="C16" s="244"/>
      <c r="D16" s="244"/>
      <c r="E16" s="244"/>
      <c r="F16" s="244"/>
      <c r="G16" s="244"/>
      <c r="H16" s="7"/>
      <c r="I16" s="5"/>
    </row>
  </sheetData>
  <sheetProtection algorithmName="SHA-512" hashValue="6QhKVC8jdUXJt9yv0EjtG8RwRCrUSW3Xm3UeMnWwIOZxUdzdoyjMgQxxdA50/tH1XE3UDXmOAXRVLr0J3X57+A==" saltValue="LBHbo99c6mGZAt+IceRwEg==" spinCount="100000" sheet="1" objects="1" scenarios="1"/>
  <mergeCells count="9">
    <mergeCell ref="B3:I3"/>
    <mergeCell ref="H6:I6"/>
    <mergeCell ref="H7:I7"/>
    <mergeCell ref="F7:G7"/>
    <mergeCell ref="B16:G16"/>
    <mergeCell ref="B6:G6"/>
    <mergeCell ref="B7:B8"/>
    <mergeCell ref="C7:E7"/>
    <mergeCell ref="B4:I4"/>
  </mergeCells>
  <dataValidations disablePrompts="1" count="1">
    <dataValidation allowBlank="1" showInputMessage="1" showErrorMessage="1" prompt="Príjemca uvádza sumu (ak relevantné) v prípade neoprávnených výdavkov nad rámec projektu." sqref="F8" xr:uid="{97E59EF1-B331-4A05-B02F-FD0AB7DC7C85}"/>
  </dataValidations>
  <pageMargins left="0.78740157480314965" right="0.78740157480314965" top="0.78740157480314965" bottom="0.78740157480314965" header="0.31496062992125984" footer="0.31496062992125984"/>
  <pageSetup paperSize="9" scale="87" fitToHeight="0" orientation="landscape" cellComments="asDisplayed" r:id="rId1"/>
  <headerFooter>
    <oddHeader>&amp;L&amp;G&amp;C&amp;G&amp;R
Príloha k Žiadosti o platbu</oddHeader>
    <oddFooter>&amp;L&amp;G</oddFoot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270DA-D6C2-4B72-9A6B-0F796CE12648}">
  <sheetPr>
    <tabColor indexed="63"/>
  </sheetPr>
  <dimension ref="A4:A14"/>
  <sheetViews>
    <sheetView workbookViewId="0">
      <selection activeCell="D9" sqref="D9"/>
    </sheetView>
  </sheetViews>
  <sheetFormatPr defaultRowHeight="12.75" x14ac:dyDescent="0.2"/>
  <sheetData>
    <row r="4" spans="1:1" x14ac:dyDescent="0.2">
      <c r="A4" t="s">
        <v>117</v>
      </c>
    </row>
    <row r="5" spans="1:1" x14ac:dyDescent="0.2">
      <c r="A5" t="s">
        <v>118</v>
      </c>
    </row>
    <row r="7" spans="1:1" x14ac:dyDescent="0.2">
      <c r="A7" t="s">
        <v>19</v>
      </c>
    </row>
    <row r="8" spans="1:1" x14ac:dyDescent="0.2">
      <c r="A8" t="s">
        <v>21</v>
      </c>
    </row>
    <row r="9" spans="1:1" x14ac:dyDescent="0.2">
      <c r="A9" t="s">
        <v>23</v>
      </c>
    </row>
    <row r="11" spans="1:1" x14ac:dyDescent="0.2">
      <c r="A11" t="s">
        <v>119</v>
      </c>
    </row>
    <row r="12" spans="1:1" x14ac:dyDescent="0.2">
      <c r="A12" t="s">
        <v>120</v>
      </c>
    </row>
    <row r="13" spans="1:1" x14ac:dyDescent="0.2">
      <c r="A13" t="s">
        <v>121</v>
      </c>
    </row>
    <row r="14" spans="1:1" x14ac:dyDescent="0.2">
      <c r="A14" t="s">
        <v>122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24AA4-EDFF-4C73-9015-D184932CB0FA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7C82FD044D3D4683AD8812CD1190DC" ma:contentTypeVersion="4" ma:contentTypeDescription="Create a new document." ma:contentTypeScope="" ma:versionID="1f8173b50198102b52a6f91fe428de06">
  <xsd:schema xmlns:xsd="http://www.w3.org/2001/XMLSchema" xmlns:xs="http://www.w3.org/2001/XMLSchema" xmlns:p="http://schemas.microsoft.com/office/2006/metadata/properties" xmlns:ns3="1d720ac9-d05c-435e-9440-ecfed85bb7c6" targetNamespace="http://schemas.microsoft.com/office/2006/metadata/properties" ma:root="true" ma:fieldsID="fa29eec9735e47cb3318e9e814fbda38" ns3:_="">
    <xsd:import namespace="1d720ac9-d05c-435e-9440-ecfed85bb7c6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720ac9-d05c-435e-9440-ecfed85bb7c6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EE4639-AD31-49B3-B7F4-AC521C0524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720ac9-d05c-435e-9440-ecfed85bb7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3746A78-7A48-4DF5-94A6-692F1CEAC7B9}">
  <ds:schemaRefs>
    <ds:schemaRef ds:uri="http://schemas.microsoft.com/office/infopath/2007/PartnerControls"/>
    <ds:schemaRef ds:uri="http://purl.org/dc/dcmitype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1d720ac9-d05c-435e-9440-ecfed85bb7c6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A5DE828-6E00-49C8-8408-E667163B3DE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5</vt:i4>
      </vt:variant>
      <vt:variant>
        <vt:lpstr>Pomenované rozsahy</vt:lpstr>
      </vt:variant>
      <vt:variant>
        <vt:i4>3</vt:i4>
      </vt:variant>
    </vt:vector>
  </HeadingPairs>
  <TitlesOfParts>
    <vt:vector size="8" baseType="lpstr">
      <vt:lpstr>ŽoP</vt:lpstr>
      <vt:lpstr>Vypocet_limity</vt:lpstr>
      <vt:lpstr>AFK ŽoP</vt:lpstr>
      <vt:lpstr>Hárok1</vt:lpstr>
      <vt:lpstr>Hárok2</vt:lpstr>
      <vt:lpstr>'AFK ŽoP'!Názvy_tlače</vt:lpstr>
      <vt:lpstr>'AFK ŽoP'!Oblasť_tlače</vt:lpstr>
      <vt:lpstr>ŽoP!Oblasť_tlače</vt:lpstr>
    </vt:vector>
  </TitlesOfParts>
  <Manager/>
  <Company>MFSR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Formulár žiadosti o platbu ŠF a KF</dc:title>
  <dc:subject/>
  <dc:creator>Piaček Róbert</dc:creator>
  <cp:keywords>ŠF a KF</cp:keywords>
  <dc:description/>
  <cp:lastModifiedBy>Eickmann Dana</cp:lastModifiedBy>
  <cp:revision/>
  <cp:lastPrinted>2026-04-29T12:20:08Z</cp:lastPrinted>
  <dcterms:created xsi:type="dcterms:W3CDTF">2007-01-02T12:38:25Z</dcterms:created>
  <dcterms:modified xsi:type="dcterms:W3CDTF">2026-06-09T11:58:39Z</dcterms:modified>
  <cp:category>Štrukturálne fondy a Kohézny fond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0x010100087C82FD044D3D4683AD8812CD1190DC</vt:lpwstr>
  </property>
</Properties>
</file>