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nvirofondsk-my.sharepoint.com/personal/piacek_envirofond_sk/Documents/Dokumenty/MOF web a intranet/Mof 3/"/>
    </mc:Choice>
  </mc:AlternateContent>
  <xr:revisionPtr revIDLastSave="6" documentId="8_{45B60745-24E6-47A4-BEC9-985D8D86401D}" xr6:coauthVersionLast="47" xr6:coauthVersionMax="47" xr10:uidLastSave="{7F5D80A3-6A5E-4056-B545-AEFC73A7A1E5}"/>
  <workbookProtection workbookAlgorithmName="SHA-512" workbookHashValue="cuveq0fvIL9Zsopl1qZvVLKCSrsvinLhBEs/oXTgRJFKDDFrH6UH91Q1N/SO++IxqbiK2dNGoHsDEL06NA3jMQ==" workbookSaltValue="qo7WNBpTKQwhNQIgBTciNA==" workbookSpinCount="100000" lockStructure="1"/>
  <bookViews>
    <workbookView xWindow="28680" yWindow="-105" windowWidth="29040" windowHeight="15720" tabRatio="793" xr2:uid="{00000000-000D-0000-FFFF-FFFF00000000}"/>
  </bookViews>
  <sheets>
    <sheet name="ŽoP" sheetId="1" r:id="rId1"/>
    <sheet name="Vypocet_limity" sheetId="16" r:id="rId2"/>
    <sheet name="Osobitná dokumentácia" sheetId="18" r:id="rId3"/>
    <sheet name="AFK ŽoP" sheetId="2" state="hidden" r:id="rId4"/>
    <sheet name="Hárok1" sheetId="14" state="hidden" r:id="rId5"/>
    <sheet name="Hárok2" sheetId="15" state="hidden" r:id="rId6"/>
  </sheets>
  <definedNames>
    <definedName name="_ftn1" localSheetId="2">'Osobitná dokumentácia'!$A$26</definedName>
    <definedName name="_ftn2" localSheetId="2">'Osobitná dokumentácia'!$A$27</definedName>
    <definedName name="_ftn3" localSheetId="2">'Osobitná dokumentácia'!$A$28</definedName>
    <definedName name="_ftn4" localSheetId="2">'Osobitná dokumentácia'!$A$29</definedName>
    <definedName name="_ftnref1" localSheetId="2">'Osobitná dokumentácia'!$A$4</definedName>
    <definedName name="_ftnref2" localSheetId="2">'Osobitná dokumentácia'!$A$6</definedName>
    <definedName name="_ftnref3" localSheetId="2">'Osobitná dokumentácia'!$A$15</definedName>
    <definedName name="_ftnref4" localSheetId="2">'Osobitná dokumentácia'!$A$17</definedName>
    <definedName name="_Hlk208231182" localSheetId="2">'Osobitná dokumentácia'!$A$1</definedName>
    <definedName name="_Hlk208231277" localSheetId="2">'Osobitná dokumentácia'!$A$23</definedName>
    <definedName name="_xlnm.Print_Titles" localSheetId="3">'AFK ŽoP'!$1:$8</definedName>
    <definedName name="_xlnm.Print_Area" localSheetId="3">'AFK ŽoP'!$A$1:$I$15</definedName>
    <definedName name="_xlnm.Print_Area" localSheetId="0">ŽoP!$A$1:$N$66</definedName>
    <definedName name="Z_7BC0BFE0_C145_4D44_9C32_647BD921CE96_.wvu.Cols" localSheetId="3" hidden="1">'AFK ŽoP'!#REF!</definedName>
    <definedName name="Z_7BC0BFE0_C145_4D44_9C32_647BD921CE96_.wvu.PrintArea" localSheetId="3" hidden="1">'AFK ŽoP'!$B$1:$G$14</definedName>
    <definedName name="Z_7BC0BFE0_C145_4D44_9C32_647BD921CE96_.wvu.PrintArea" localSheetId="0" hidden="1">ŽoP!$A$2:$P$64</definedName>
    <definedName name="Z_7BC0BFE0_C145_4D44_9C32_647BD921CE96_.wvu.PrintTitles" localSheetId="3" hidden="1">'AFK ŽoP'!$1:$8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6" l="1"/>
  <c r="H34" i="16"/>
  <c r="H19" i="16"/>
  <c r="H17" i="16"/>
  <c r="K27" i="1"/>
  <c r="C1" i="16"/>
  <c r="C4" i="16"/>
  <c r="C5" i="16"/>
  <c r="C3" i="16"/>
  <c r="C2" i="16"/>
  <c r="L27" i="1"/>
  <c r="K28" i="1"/>
  <c r="K29" i="1"/>
  <c r="J40" i="1"/>
  <c r="L39" i="1"/>
  <c r="L38" i="1"/>
  <c r="L37" i="1"/>
  <c r="L36" i="1"/>
  <c r="L35" i="1"/>
  <c r="H33" i="16"/>
  <c r="H26" i="16"/>
  <c r="C21" i="16"/>
  <c r="H18" i="16"/>
  <c r="H16" i="16"/>
  <c r="F12" i="2"/>
  <c r="C12" i="2"/>
  <c r="C36" i="16" l="1"/>
  <c r="C29" i="16"/>
  <c r="H28" i="16"/>
  <c r="E29" i="16" s="1"/>
  <c r="H35" i="16"/>
  <c r="E36" i="16" s="1"/>
  <c r="L40" i="1"/>
  <c r="H20" i="16"/>
  <c r="E21" i="16" s="1"/>
  <c r="B22" i="16" s="1"/>
  <c r="D22" i="16" s="1"/>
  <c r="F10" i="2"/>
  <c r="F11" i="2"/>
  <c r="K30" i="1"/>
  <c r="B37" i="16" l="1"/>
  <c r="D37" i="16" s="1"/>
  <c r="B30" i="16"/>
  <c r="D30" i="16" s="1"/>
  <c r="F13" i="2"/>
  <c r="D12" i="2"/>
  <c r="D11" i="2"/>
  <c r="D13" i="2"/>
  <c r="C11" i="2"/>
  <c r="C13" i="2"/>
  <c r="K31" i="1"/>
  <c r="M31" i="1"/>
  <c r="J31" i="1"/>
  <c r="L28" i="1"/>
  <c r="N28" i="1" s="1"/>
  <c r="L29" i="1"/>
  <c r="N29" i="1" s="1"/>
  <c r="L30" i="1"/>
  <c r="N30" i="1" s="1"/>
  <c r="N27" i="1"/>
  <c r="N31" i="1" l="1"/>
  <c r="L31" i="1"/>
  <c r="H14" i="2" l="1"/>
  <c r="E9" i="2" l="1"/>
  <c r="G9" i="2" s="1"/>
  <c r="D14" i="2" l="1"/>
  <c r="C14" i="2"/>
  <c r="E13" i="2"/>
  <c r="G13" i="2" s="1"/>
  <c r="E12" i="2"/>
  <c r="G12" i="2" s="1"/>
  <c r="E11" i="2"/>
  <c r="G11" i="2" s="1"/>
  <c r="E10" i="2"/>
  <c r="G10" i="2" s="1"/>
  <c r="E14" i="2" l="1"/>
  <c r="F14" i="2"/>
  <c r="G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Eickmann Diana</author>
    <author>Bdžochová Ľubica</author>
    <author>Person Peter</author>
  </authors>
  <commentList>
    <comment ref="H8" authorId="0" shapeId="0" xr:uid="{810940C7-3EC5-4575-8865-EC57665D4C2A}">
      <text>
        <r>
          <rPr>
            <sz val="9"/>
            <color indexed="81"/>
            <rFont val="Segoe UI"/>
            <family val="2"/>
            <charset val="238"/>
          </rPr>
          <t xml:space="preserve">
V prípade, ak je Projekt zložený z oboch Aktivít (v Zmluve uvedené kumulatívne - Aktivita F3), Príjemca predkladá ŽoP samostatne pre Aktivitu F1 a samostatne pre Aktivitu F2.</t>
        </r>
      </text>
    </comment>
    <comment ref="H14" authorId="0" shapeId="0" xr:uid="{3236D1A1-52AB-4E96-967D-1E19F5270F97}">
      <text>
        <r>
          <rPr>
            <sz val="9"/>
            <color indexed="81"/>
            <rFont val="Segoe UI"/>
            <family val="2"/>
            <charset val="238"/>
          </rPr>
          <t xml:space="preserve">
Príjemca uvedie IBAN v súlade so zmluvou pre príslušný typ platby.</t>
        </r>
      </text>
    </comment>
    <comment ref="H15" authorId="0" shapeId="0" xr:uid="{82CA33D3-8E96-4E3B-9AC0-62CDF2A4C980}">
      <text>
        <r>
          <rPr>
            <sz val="9"/>
            <color indexed="81"/>
            <rFont val="Segoe UI"/>
            <family val="2"/>
            <charset val="238"/>
          </rPr>
          <t xml:space="preserve">
Príjemca uvedie meno kontaktnej osoby  vo veci ŽoP.</t>
        </r>
      </text>
    </comment>
    <comment ref="H20" authorId="0" shapeId="0" xr:uid="{6290BBA9-29FF-41B9-BA9B-156CD835E1AD}">
      <text>
        <r>
          <rPr>
            <sz val="9"/>
            <color indexed="81"/>
            <rFont val="Segoe UI"/>
            <family val="2"/>
            <charset val="238"/>
          </rPr>
          <t xml:space="preserve">
Príjemca pri predkladaní ŽoP postupuje analogicky (od prvej až po poslednú) a to v tvare:
1. Predfinancovanie - P1, P2...
2. Zúčtovanie predfinancovania - ZP1, ZP2,...
3. Refundácia - R1, R2,....
4. Záverečná ŽoP (iba refundácia) - ZŹoPR
V prípade, ak do predloženia prvej ŽoP Príjemca nepredložil Harmonogram predkladania Žiadostí o platbu, priloží ho k prvej ŽoP.</t>
        </r>
      </text>
    </comment>
    <comment ref="A24" authorId="1" shapeId="0" xr:uid="{7DD2E412-028D-4F2C-8089-682261478278}">
      <text>
        <r>
          <rPr>
            <sz val="9"/>
            <color indexed="81"/>
            <rFont val="Segoe UI"/>
            <family val="2"/>
            <charset val="238"/>
          </rPr>
          <t xml:space="preserve">
Služby zabezpečené dodávateľským spôsobom</t>
        </r>
      </text>
    </comment>
    <comment ref="B25" authorId="0" shapeId="0" xr:uid="{D667F119-DCF4-4536-A8D5-102E591FFBFE}">
      <text>
        <r>
          <rPr>
            <sz val="9"/>
            <color indexed="81"/>
            <rFont val="Segoe UI"/>
            <family val="2"/>
            <charset val="238"/>
          </rPr>
          <t xml:space="preserve">
Názov položky uvádza Príjemca v súlade s rozpočtom ku Zmluve.
</t>
        </r>
      </text>
    </comment>
    <comment ref="G25" authorId="2" shapeId="0" xr:uid="{62EC17C9-1361-4B0F-B699-9EDFCC42D0F3}">
      <text>
        <r>
          <rPr>
            <sz val="9"/>
            <color indexed="81"/>
            <rFont val="Segoe UI"/>
            <family val="2"/>
            <charset val="238"/>
          </rPr>
          <t xml:space="preserve">
Príjemca uvádza skutočný dátum úhrady "faktúry" dodávateľovi/ zhotoviteľovi diela (stavby), tovarov, služieb, zariadení...Tento stĺpec sa vypĺňa iba v prípade Refundácie a Predfinancovania.</t>
        </r>
      </text>
    </comment>
    <comment ref="H25" authorId="2" shapeId="0" xr:uid="{5876D736-EF6F-4DFE-9264-23295400F47D}">
      <text>
        <r>
          <rPr>
            <sz val="9"/>
            <color indexed="81"/>
            <rFont val="Segoe UI"/>
            <family val="2"/>
            <charset val="238"/>
          </rPr>
          <t xml:space="preserve">
Príjemca uvádza skutočný dátum dodania diela (stavby), tovarov, služieb, zariadení..., zo strany dodávateľa/zhotoviteľa.
Tento stĺpec sa vypĺňa pri Refundácii a Predfinancovaní.</t>
        </r>
      </text>
    </comment>
    <comment ref="M26" authorId="0" shapeId="0" xr:uid="{D3741C94-49C6-469F-BEE7-3507E660ABBC}">
      <text>
        <r>
          <rPr>
            <b/>
            <sz val="9"/>
            <color indexed="81"/>
            <rFont val="Segoe UI"/>
            <family val="2"/>
            <charset val="238"/>
          </rPr>
          <t>Eickmann Diana:</t>
        </r>
        <r>
          <rPr>
            <sz val="9"/>
            <color indexed="81"/>
            <rFont val="Segoe UI"/>
            <family val="2"/>
            <charset val="238"/>
          </rPr>
          <t xml:space="preserve">
Príjemca uvedie výšku neoprávnených nákladov</t>
        </r>
      </text>
    </comment>
    <comment ref="A33" authorId="1" shapeId="0" xr:uid="{8ACD7B5F-18E3-4A0E-BA39-1A289B2A8E1E}">
      <text>
        <r>
          <rPr>
            <sz val="9"/>
            <color indexed="81"/>
            <rFont val="Segoe UI"/>
            <family val="2"/>
            <charset val="238"/>
          </rPr>
          <t xml:space="preserve">
Do cašti A.5 Príjemca vpisuje oprávnené výdavky zamestnancov na TPP a na Dohodu o práci vykonávanej mimo pracovného pomeru.</t>
        </r>
      </text>
    </comment>
    <comment ref="M40" authorId="1" shapeId="0" xr:uid="{B22A5F6F-0B24-44A2-A355-A7F1F9C3F8E7}">
      <text>
        <r>
          <rPr>
            <sz val="9"/>
            <color indexed="81"/>
            <rFont val="Segoe UI"/>
            <family val="2"/>
            <charset val="238"/>
          </rPr>
          <t xml:space="preserve">
Príjemca uvedie sumu oprávneného výdavku spolu</t>
        </r>
      </text>
    </comment>
    <comment ref="A43" authorId="0" shapeId="0" xr:uid="{5C642997-A5C8-4A17-9937-A45AFF36ABF4}">
      <text>
        <r>
          <rPr>
            <sz val="9"/>
            <color indexed="81"/>
            <rFont val="Segoe UI"/>
            <family val="2"/>
            <charset val="238"/>
          </rPr>
          <t xml:space="preserve">
Príjemca uvedie percento spolufinancovania zo Zmluvy pre Aktivitu F1, resp. Aktivitu F2
</t>
        </r>
      </text>
    </comment>
    <comment ref="M47" authorId="0" shapeId="0" xr:uid="{688D964C-76D5-489C-8437-90ADB8F97B89}">
      <text>
        <r>
          <rPr>
            <sz val="9"/>
            <color indexed="81"/>
            <rFont val="Segoe UI"/>
            <family val="2"/>
            <charset val="238"/>
          </rPr>
          <t xml:space="preserve">
V prípade, ak zmluva/ Pracovná zmluva/Dohoda neobsahuje číslo, Príjemca pre danú aktivitu F1, resp. F2 uvedie dátum jej podpisu.</t>
        </r>
      </text>
    </comment>
  </commentList>
</comments>
</file>

<file path=xl/sharedStrings.xml><?xml version="1.0" encoding="utf-8"?>
<sst xmlns="http://schemas.openxmlformats.org/spreadsheetml/2006/main" count="207" uniqueCount="161">
  <si>
    <t>Poskytnutie predfinancovania</t>
  </si>
  <si>
    <t>Zúčtovanie predfinancovania</t>
  </si>
  <si>
    <t>P. č.</t>
  </si>
  <si>
    <t>Spolu</t>
  </si>
  <si>
    <t>Priložený/Uschovaný</t>
  </si>
  <si>
    <t>P</t>
  </si>
  <si>
    <t>Typ ÚD</t>
  </si>
  <si>
    <t>interný</t>
  </si>
  <si>
    <t>externý</t>
  </si>
  <si>
    <t xml:space="preserve">P. č. </t>
  </si>
  <si>
    <t>Názov dokladu</t>
  </si>
  <si>
    <t>Podpis</t>
  </si>
  <si>
    <t>Dátum</t>
  </si>
  <si>
    <t>Dátum úhrady</t>
  </si>
  <si>
    <r>
      <t>DPH</t>
    </r>
    <r>
      <rPr>
        <sz val="10"/>
        <rFont val="Arial"/>
        <family val="2"/>
        <charset val="238"/>
      </rPr>
      <t xml:space="preserve">
(v EUR)</t>
    </r>
  </si>
  <si>
    <r>
      <t xml:space="preserve">Spolu
</t>
    </r>
    <r>
      <rPr>
        <sz val="10"/>
        <rFont val="Arial"/>
        <family val="2"/>
        <charset val="238"/>
      </rPr>
      <t>(v EUR)</t>
    </r>
  </si>
  <si>
    <r>
      <t xml:space="preserve">Suma nežiadaná na preplatenie
</t>
    </r>
    <r>
      <rPr>
        <sz val="10"/>
        <rFont val="Arial"/>
        <family val="2"/>
        <charset val="238"/>
      </rPr>
      <t>(v EUR)</t>
    </r>
  </si>
  <si>
    <t>AFK ŽoP</t>
  </si>
  <si>
    <t>Refundácia</t>
  </si>
  <si>
    <t>Č. účto. dokladu</t>
  </si>
  <si>
    <r>
      <t xml:space="preserve">Suma 
bez DPH
</t>
    </r>
    <r>
      <rPr>
        <sz val="10"/>
        <rFont val="Arial"/>
        <family val="2"/>
        <charset val="238"/>
      </rPr>
      <t>(v EUR)</t>
    </r>
  </si>
  <si>
    <r>
      <t xml:space="preserve">DPH
</t>
    </r>
    <r>
      <rPr>
        <sz val="10"/>
        <rFont val="Arial"/>
        <family val="2"/>
        <charset val="238"/>
      </rPr>
      <t>(v EUR)</t>
    </r>
  </si>
  <si>
    <r>
      <rPr>
        <b/>
        <sz val="10"/>
        <rFont val="Arial"/>
        <family val="2"/>
        <charset val="238"/>
      </rPr>
      <t>Spolu</t>
    </r>
    <r>
      <rPr>
        <sz val="10"/>
        <rFont val="Arial"/>
        <family val="2"/>
        <charset val="238"/>
      </rPr>
      <t xml:space="preserve">
(v EUR)</t>
    </r>
  </si>
  <si>
    <t>Faktúra za ....</t>
  </si>
  <si>
    <t>F1</t>
  </si>
  <si>
    <t>F2</t>
  </si>
  <si>
    <t>Mimo BA</t>
  </si>
  <si>
    <t>IČO</t>
  </si>
  <si>
    <t>n</t>
  </si>
  <si>
    <t>Dátum dodania</t>
  </si>
  <si>
    <t>A.1 Identifikácia Projektu (v zmysle uzatvorenej Zmluvy)</t>
  </si>
  <si>
    <t>Kód Výzvy</t>
  </si>
  <si>
    <t>Číslo Zmluvy o poskytnutí podpory z Environmentálneho fondu formou dotácie z prostriedkov Modernizačného fondu</t>
  </si>
  <si>
    <t>Kód Projektu</t>
  </si>
  <si>
    <t>Názov Projektu</t>
  </si>
  <si>
    <t>A.2 Identifikácia  Príjemcu (v zmysle uzatvorenej Zmluvy)</t>
  </si>
  <si>
    <t xml:space="preserve">Názov </t>
  </si>
  <si>
    <t>Sídlo</t>
  </si>
  <si>
    <t>Kontaktná osoba (splnomocnenec)</t>
  </si>
  <si>
    <t>Tel. kontaktná osoba (splnomocnenec)</t>
  </si>
  <si>
    <t>E-mail kontaktná osoba (splnomocnec)</t>
  </si>
  <si>
    <t>A.3 Identifikácia Žiadosti o platbu</t>
  </si>
  <si>
    <t xml:space="preserve">Poradové číslo </t>
  </si>
  <si>
    <t xml:space="preserve">Typ žiadosti </t>
  </si>
  <si>
    <t>Suma deklarovaná Príjemcom</t>
  </si>
  <si>
    <t>Názov prílohy</t>
  </si>
  <si>
    <t>Suma schválená Environmentálnym fondom</t>
  </si>
  <si>
    <t>Prí</t>
  </si>
  <si>
    <t>Príloha k žiadosti o platbu</t>
  </si>
  <si>
    <t>áno</t>
  </si>
  <si>
    <t>nie</t>
  </si>
  <si>
    <t>A.4 Zoznam deklarovaných nákladov</t>
  </si>
  <si>
    <t xml:space="preserve">Názov položky </t>
  </si>
  <si>
    <t>Členenie nákladov podľa účtovného dokladu</t>
  </si>
  <si>
    <t>Skupina nákladov</t>
  </si>
  <si>
    <r>
      <t xml:space="preserve">Nežiadaná suma
</t>
    </r>
    <r>
      <rPr>
        <sz val="10"/>
        <rFont val="Arial"/>
        <family val="2"/>
        <charset val="238"/>
      </rPr>
      <t>(v EUR)</t>
    </r>
  </si>
  <si>
    <r>
      <t xml:space="preserve">Nárokovaná  suma
(oprávnené náklady)
</t>
    </r>
    <r>
      <rPr>
        <sz val="10"/>
        <rFont val="Arial"/>
        <family val="2"/>
        <charset val="238"/>
      </rPr>
      <t>(v EUR)</t>
    </r>
  </si>
  <si>
    <t>Zoznam deklarovaných nákladov</t>
  </si>
  <si>
    <t>Členenie nákladu podľa účtovného dokladu</t>
  </si>
  <si>
    <r>
      <t xml:space="preserve">Výška nákladu bez DPH 
</t>
    </r>
    <r>
      <rPr>
        <sz val="10"/>
        <rFont val="Arial"/>
        <family val="2"/>
        <charset val="238"/>
      </rPr>
      <t>(v EUR)</t>
    </r>
  </si>
  <si>
    <t>Výška v EUR</t>
  </si>
  <si>
    <r>
      <t xml:space="preserve">IBAN </t>
    </r>
    <r>
      <rPr>
        <b/>
        <sz val="10"/>
        <color theme="1"/>
        <rFont val="Arial"/>
        <family val="2"/>
        <charset val="238"/>
      </rPr>
      <t>Dotačného účtu</t>
    </r>
  </si>
  <si>
    <r>
      <t xml:space="preserve">Záverečná </t>
    </r>
    <r>
      <rPr>
        <b/>
        <sz val="10"/>
        <color theme="1"/>
        <rFont val="Arial"/>
        <family val="2"/>
        <charset val="238"/>
      </rPr>
      <t>Žiadosť o platbu</t>
    </r>
  </si>
  <si>
    <t>Výška v %</t>
  </si>
  <si>
    <t>Číslo Účtovného dokladu</t>
  </si>
  <si>
    <t>Suma deklarovaných nákladov uznaná Fondom (v EUR)</t>
  </si>
  <si>
    <t>Dôvod krátenia Oprávneného nákladu</t>
  </si>
  <si>
    <t>Typ Aktivity</t>
  </si>
  <si>
    <r>
      <t>Meno a priezvisko štatutárneho zástupcu Príjemcu/ splnomocnená osoba:</t>
    </r>
    <r>
      <rPr>
        <vertAlign val="superscript"/>
        <sz val="10"/>
        <rFont val="Arial"/>
        <family val="2"/>
        <charset val="238"/>
      </rPr>
      <t>2</t>
    </r>
  </si>
  <si>
    <t xml:space="preserve">1 Neoddeliteľnou súčasťou Žiadosti o platbu je Priebežná monitorovacia správa zverejnená na webovom sídle Fondu
2 Nehodiace preškrtnúť
</t>
  </si>
  <si>
    <t>Ako Príjemca čestne vyhlasujem, že:
1. nárokovaná suma zodpovedá údajom uvedeným v Účtovných dokladoch, je matematicky správna a vychádza z účtovníctva týkajúceho sa Projektu;
2. nárokované finančné prostriedky / deklarované náklady sú oprávnené a boli skutočne realizované v súlade s ustanoveniami Zmluvy;
3. k nárokovaným finančným prostriedkom/ deklarovaným nákladom existuje overiteľná podporná dokumentácia, pričom originály dokumentácie k platbe definované v zozname príloh sú v mojej držbe, podpísané a prístupné pre účely auditu a kontroly; 
4. nárokované finančné prostriedky / deklarované náklady sú v súlade s právnymi predpismi EÚ a SR;
5. požiadavky na informovanie verejnosti boli dodržané v súlade s ustanoveniami Zmluvy.
Som si vedomý skutočnosti, že v prípade nesplnenia podmienok Zmluvy alebo v prípade nesprávne nárokovaných finančných prostriedkov / deklarovaných nákladov v tejto Žiadosti o platbu je možné, že Dotácia nebude vyplatená, bude upravená alebo bude vyžiadané vrátenie neoprávnene vyplatených finančných prostriedkov.</t>
  </si>
  <si>
    <t>112 - Zásoby</t>
  </si>
  <si>
    <t>013 - Softvér</t>
  </si>
  <si>
    <t>021 - Stavby</t>
  </si>
  <si>
    <t>022 - Samostatné hnuteľné veci a súbory hnuteľných vecí</t>
  </si>
  <si>
    <r>
      <t xml:space="preserve">Nárokovaná suma (oprávnené náklady </t>
    </r>
    <r>
      <rPr>
        <sz val="10"/>
        <rFont val="Arial"/>
        <family val="2"/>
        <charset val="238"/>
      </rPr>
      <t>(v EUR)</t>
    </r>
  </si>
  <si>
    <t>Názov Projektu:</t>
  </si>
  <si>
    <t>Kód Projektu:</t>
  </si>
  <si>
    <t>Číslo Zmluvy:</t>
  </si>
  <si>
    <t>Celkové oprávnené výdavky projektu</t>
  </si>
  <si>
    <t>Účel platby:</t>
  </si>
  <si>
    <t>Týmto žiadame o refundáciu alebo pri službách dodávateľsky možnosť aj predfinancovanie  personálnych výdavkov súvisiacich s realizáciou a riadením vyššie uvedeného projektu v zmysle platných pravidiel a limitov pre oprávnené výdavky.</t>
  </si>
  <si>
    <t>A. Administratívny (riadiaci) personál súvisiaci s riadením projektu</t>
  </si>
  <si>
    <t>Funkcia</t>
  </si>
  <si>
    <r>
      <rPr>
        <b/>
        <sz val="10"/>
        <color rgb="FF000000"/>
        <rFont val="Aptos"/>
        <family val="2"/>
      </rPr>
      <t xml:space="preserve">Forma </t>
    </r>
    <r>
      <rPr>
        <b/>
        <sz val="10"/>
        <rFont val="Aptos"/>
        <family val="2"/>
      </rPr>
      <t>zmluvného</t>
    </r>
    <r>
      <rPr>
        <b/>
        <sz val="10"/>
        <color rgb="FF000000"/>
        <rFont val="Aptos"/>
        <family val="2"/>
      </rPr>
      <t xml:space="preserve"> vzťahu</t>
    </r>
  </si>
  <si>
    <t>Počet hodín</t>
  </si>
  <si>
    <t>Hodinová sadzba (€)*</t>
  </si>
  <si>
    <t>Výška výdavku (€)</t>
  </si>
  <si>
    <t>Projektový manažér</t>
  </si>
  <si>
    <t>ZP (TPP+dohoda)</t>
  </si>
  <si>
    <t>Dodávateľská služba</t>
  </si>
  <si>
    <t>Finančný manažér</t>
  </si>
  <si>
    <t>Spolu žiadané</t>
  </si>
  <si>
    <t>Nárok</t>
  </si>
  <si>
    <t>Vyčerpané</t>
  </si>
  <si>
    <t xml:space="preserve">Už čerpané </t>
  </si>
  <si>
    <t>Zostatok</t>
  </si>
  <si>
    <t>B. Personál súvisiaci so stavebnými prácami</t>
  </si>
  <si>
    <t xml:space="preserve">Stavebný dozor </t>
  </si>
  <si>
    <r>
      <t xml:space="preserve">Forma </t>
    </r>
    <r>
      <rPr>
        <b/>
        <sz val="10"/>
        <rFont val="Aptos"/>
        <family val="2"/>
      </rPr>
      <t>zmluvného</t>
    </r>
    <r>
      <rPr>
        <b/>
        <sz val="10"/>
        <color theme="1"/>
        <rFont val="Aptos"/>
        <family val="2"/>
      </rPr>
      <t xml:space="preserve"> vzťahu</t>
    </r>
  </si>
  <si>
    <t xml:space="preserve"> Odborný aut. dohľad</t>
  </si>
  <si>
    <t>*celkové náklady na zamestnanca vrátane odvodov za zamestnávateľa</t>
  </si>
  <si>
    <t>Vyhlásenie Príjemcu</t>
  </si>
  <si>
    <r>
      <t xml:space="preserve">Týmto vyhlasujem, že všetky uvedené údaje sú pravdivé, výdavky sú oprávnené, boli preukázateľne vynaložené v súlade s pravidlami projektu </t>
    </r>
    <r>
      <rPr>
        <sz val="10"/>
        <rFont val="Aptos"/>
        <family val="2"/>
      </rPr>
      <t>a Zmluvou</t>
    </r>
    <r>
      <rPr>
        <sz val="10"/>
        <color theme="1"/>
        <rFont val="Aptos"/>
        <family val="2"/>
      </rPr>
      <t xml:space="preserve"> a zodpovedajú nastaveným limitom.</t>
    </r>
  </si>
  <si>
    <t>Skratky:</t>
  </si>
  <si>
    <t>ZP:</t>
  </si>
  <si>
    <t>Zákonník práce</t>
  </si>
  <si>
    <t>TPP:</t>
  </si>
  <si>
    <t>Trvalý pracovný pomer</t>
  </si>
  <si>
    <t>Dohoda:</t>
  </si>
  <si>
    <t>Dohoda o práci vykonanej mimo pracovného pomeru</t>
  </si>
  <si>
    <t>Služby zabezpečené dodávateľským spôsobom</t>
  </si>
  <si>
    <t>Názov Príjemcu:</t>
  </si>
  <si>
    <t>IČO:</t>
  </si>
  <si>
    <t>Identifikátor Dodávateľa /číslo zamestnanca</t>
  </si>
  <si>
    <t>Číslo zmluvy 
s Dodávateľom / Pracovná zmluva /Dohoda</t>
  </si>
  <si>
    <t xml:space="preserve">A.6 Podiel Príjemcu (spolufinancovanie) </t>
  </si>
  <si>
    <t>A.7 Zoznam Účtovných dokladov</t>
  </si>
  <si>
    <t xml:space="preserve">A.8 Zoznam všeobecných príloh </t>
  </si>
  <si>
    <t>A.9 Čestné vyhlásenie Príjemcu</t>
  </si>
  <si>
    <t>A.5 Osobné výdavky (TPP /Dohoda)</t>
  </si>
  <si>
    <t>Názov výdavku</t>
  </si>
  <si>
    <t>Skupina výdavkov</t>
  </si>
  <si>
    <t>Merná jednotka</t>
  </si>
  <si>
    <t>P.č.</t>
  </si>
  <si>
    <t>Počet jednotiek</t>
  </si>
  <si>
    <t>Jednotková cena</t>
  </si>
  <si>
    <t>Výdavky celkom</t>
  </si>
  <si>
    <t>Oprávnený výdavok</t>
  </si>
  <si>
    <t>osobohodina</t>
  </si>
  <si>
    <t>Výplatná páska...</t>
  </si>
  <si>
    <t>Projektový manažér/ stavebný dozor..</t>
  </si>
  <si>
    <t>Projektový manažér/ stavebný dozor...</t>
  </si>
  <si>
    <t>Celkové oprávnené výdavky  na stavebné práce</t>
  </si>
  <si>
    <t>Preberací protokol.......</t>
  </si>
  <si>
    <t>žiadateľ vypĺňa len šedé rámčeky !!!</t>
  </si>
  <si>
    <r>
      <rPr>
        <b/>
        <sz val="10"/>
        <color theme="1"/>
        <rFont val="Aptos"/>
        <family val="2"/>
      </rPr>
      <t>Poznámka</t>
    </r>
    <r>
      <rPr>
        <sz val="10"/>
        <color theme="1"/>
        <rFont val="Aptos"/>
        <family val="2"/>
      </rPr>
      <t>: pri prvej žiadosti o platbu do riadku 21, 29, 36 pri informácií "Už čerpané" zadajte hodnotu 0</t>
    </r>
  </si>
  <si>
    <t>Uveďťe sumu</t>
  </si>
  <si>
    <t>MoF-3/2025</t>
  </si>
  <si>
    <t>F3</t>
  </si>
  <si>
    <t xml:space="preserve">Osobitná dokumentácia k ŽoP na úhradu personálnych výdavkov na základe dohôd o vykonaní práce/pracovnej činnosti alebo pracovnej zmluvy: </t>
  </si>
  <si>
    <t xml:space="preserve">·         výplatná páska  (kópia), resp. iný relevantný doklad[2]; </t>
  </si>
  <si>
    <t>a zodpovedajúcich zákonných  odvodov zamestnávateľa;</t>
  </si>
  <si>
    <t>·         výplatná páska  (kópia), resp. iný relevantný doklad[4];</t>
  </si>
  <si>
    <t>a zodpovedajúcich zákonných odvodov zamestnávateľa s identifikáciou zamestnanca;</t>
  </si>
  <si>
    <t>[1] Relevantné pri prvom uplatnení personálnych výdavkov príslušného zamestnanca a vždy po uzavretí dodatku k dohode o práci vykonávanej mimo pracovného pomeru.</t>
  </si>
  <si>
    <t>[2] “Interný účtovný doklad - rekapitulácia miezd“,  si môže Fond dožiadať pri výkone kontroly ŽoP.</t>
  </si>
  <si>
    <t>[3] Relevantné pri prvom uplatnení personálnych výdavkov príslušného zamestnanca a vždy po uzavretí dodatku k pracovnej zmluve.</t>
  </si>
  <si>
    <t>[4] “Interný účtovný doklad - rekapitulácia miezd“,  si môže Fond dožiadať pri výkone kontroly ŽoP.</t>
  </si>
  <si>
    <t>·         doklad o úhrade/výpis z bankového účtu Príjemcu potvrdzujúci úhradu odmeny</t>
  </si>
  <si>
    <t>·         minimálne prvá strana mesačného výkazu do poisťovní (kópia) vrátane ich príloh (zdravotná poisťovňa, Sociálna poisťovňa);</t>
  </si>
  <si>
    <t>·         mesačný výkaz miezd zamestnancov (kópia) v štruktúre: osobné číslo, cena práce, výška odvodov do Sociálnej poisťovne, zdravotnej poisťovne, preddavkov na daň z príjmov fyzickej osoby (zamestnanca).</t>
  </si>
  <si>
    <t xml:space="preserve">·         doklad o úhrade/výpis z bankového účtu Príjemcu potvrdzujúci úhradu mzdy/platu  </t>
  </si>
  <si>
    <t>Preplatenie personálnych výdavkov na základe dohody o vykonaní práce/pracovnej činnosti alebo pracovnej zmluvy je možné iba formou refundácie.</t>
  </si>
  <si>
    <t xml:space="preserve">Dokumentácia k dohode o práci vykonávanej mimo pracovného pomeru (dohoda o vykonaní práce alebo dohoda o pracovnej činnosti): </t>
  </si>
  <si>
    <t xml:space="preserve">Dokumentácia k  pracovnej zmluve: </t>
  </si>
  <si>
    <r>
      <t>ŽIADOSŤ O PLATBU - výdavky súvisiace s pracovnou pozíciou</t>
    </r>
    <r>
      <rPr>
        <b/>
        <vertAlign val="superscript"/>
        <sz val="14"/>
        <rFont val="Arial"/>
        <family val="2"/>
        <charset val="238"/>
      </rPr>
      <t xml:space="preserve"> 1</t>
    </r>
    <r>
      <rPr>
        <b/>
        <sz val="14"/>
        <rFont val="Arial"/>
        <family val="2"/>
        <charset val="238"/>
      </rPr>
      <t xml:space="preserve">
(Modernizačný fond)</t>
    </r>
  </si>
  <si>
    <t>·         zjednodušený pracovný výkaz (vzor je zverejnený spolu s Príručkou pre Príjemcu);</t>
  </si>
  <si>
    <t xml:space="preserve">·         zjednodušený pracovný výkaz (vzor je zverejnený spolu s Príručky pre Príjemcu); </t>
  </si>
  <si>
    <t>·         dohoda o práci vykonávanej mimo pracovného pomeru (kópia) spolu s dojednaním o odmene a náplňou práce relevantnou pre Projekt, vrátane všetkých dodatkov[1] (vrátane identifikácie účtu zamestnanca,  súhlasu dotknutej osoby (zamestnanca) so spracúvaním jeho osobných údajov na účely zúčtovania Oprávnených nákladov a kontroly Projektu, a to v rozsahu: meno a priezvisko, osobné číslo, číslo účtu vo formáte IBAN, zdravotná poisťovňa);</t>
  </si>
  <si>
    <t>·         pracovná zmluva zamestnanca (kópia) spolu s dojednaním o mzde/plate a náplňou práce relevantnou pre Projekt, vrátane všetkých dodatkov[3] (vrátane identifikácie účtu zamestnanca;  súhlasu dotknutej osoby (zamestnanca) so spracúvaním jeho osobných údajov na účely zúčtovania Oprávnených nákladov a kontroly Projektu, a to v rozsahu: meno a priezvisko, osobné číslo, číslo účtu vo formáte IBAN, zdravotná poisťovňa;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</si>
</sst>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S_k_-;\-* #,##0.00\ _S_k_-;_-* &quot;-&quot;??\ _S_k_-;_-@_-"/>
    <numFmt numFmtId="166" formatCode="#,##0.00_ ;\-#,##0.00\ "/>
    <numFmt numFmtId="167" formatCode="0.0%"/>
  </numFmts>
  <fonts count="46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8"/>
      <color theme="0" tint="-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7F7F7F"/>
      <name val="Arial"/>
      <family val="2"/>
      <charset val="238"/>
    </font>
    <font>
      <sz val="8"/>
      <color rgb="FF262626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538135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b/>
      <sz val="10"/>
      <color rgb="FF000000"/>
      <name val="Aptos"/>
      <family val="2"/>
    </font>
    <font>
      <b/>
      <sz val="10"/>
      <name val="Aptos"/>
      <family val="2"/>
    </font>
    <font>
      <i/>
      <sz val="10"/>
      <color theme="1"/>
      <name val="Aptos"/>
      <family val="2"/>
    </font>
    <font>
      <sz val="10"/>
      <name val="Aptos"/>
      <family val="2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9" fillId="0" borderId="0"/>
    <xf numFmtId="164" fontId="18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208">
    <xf numFmtId="0" fontId="0" fillId="0" borderId="0" xfId="0"/>
    <xf numFmtId="0" fontId="18" fillId="0" borderId="0" xfId="43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 applyProtection="1">
      <alignment horizontal="left" vertical="center"/>
      <protection locked="0" hidden="1"/>
    </xf>
    <xf numFmtId="49" fontId="0" fillId="0" borderId="0" xfId="0" applyNumberFormat="1" applyAlignment="1">
      <alignment vertical="center"/>
    </xf>
    <xf numFmtId="0" fontId="20" fillId="0" borderId="0" xfId="0" applyFont="1" applyAlignment="1">
      <alignment vertical="center"/>
    </xf>
    <xf numFmtId="0" fontId="20" fillId="34" borderId="23" xfId="0" applyFont="1" applyFill="1" applyBorder="1" applyAlignment="1">
      <alignment horizontal="center" vertical="center" wrapText="1"/>
    </xf>
    <xf numFmtId="0" fontId="18" fillId="0" borderId="0" xfId="43" applyFont="1" applyAlignment="1">
      <alignment horizontal="left" vertical="top" wrapText="1"/>
    </xf>
    <xf numFmtId="0" fontId="0" fillId="0" borderId="10" xfId="0" applyBorder="1" applyAlignment="1" applyProtection="1">
      <alignment horizontal="center" vertical="center"/>
      <protection locked="0"/>
    </xf>
    <xf numFmtId="4" fontId="18" fillId="0" borderId="10" xfId="42" applyNumberFormat="1" applyFont="1" applyBorder="1" applyAlignment="1" applyProtection="1">
      <alignment horizontal="right" vertical="center"/>
      <protection locked="0"/>
    </xf>
    <xf numFmtId="4" fontId="20" fillId="35" borderId="10" xfId="0" applyNumberFormat="1" applyFont="1" applyFill="1" applyBorder="1" applyAlignment="1" applyProtection="1">
      <alignment horizontal="right" vertical="center"/>
      <protection locked="0"/>
    </xf>
    <xf numFmtId="4" fontId="0" fillId="0" borderId="10" xfId="0" applyNumberFormat="1" applyBorder="1" applyAlignment="1" applyProtection="1">
      <alignment horizontal="right" vertical="center"/>
      <protection locked="0"/>
    </xf>
    <xf numFmtId="0" fontId="20" fillId="35" borderId="11" xfId="0" applyFont="1" applyFill="1" applyBorder="1" applyAlignment="1" applyProtection="1">
      <alignment horizontal="left" vertical="center"/>
      <protection locked="0"/>
    </xf>
    <xf numFmtId="4" fontId="20" fillId="35" borderId="10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Alignment="1">
      <alignment horizontal="center" vertical="center"/>
    </xf>
    <xf numFmtId="0" fontId="30" fillId="34" borderId="23" xfId="0" applyFont="1" applyFill="1" applyBorder="1" applyAlignment="1">
      <alignment horizontal="center" vertical="center" wrapText="1"/>
    </xf>
    <xf numFmtId="4" fontId="0" fillId="0" borderId="10" xfId="0" applyNumberFormat="1" applyBorder="1" applyAlignment="1" applyProtection="1">
      <alignment horizontal="left" vertical="center"/>
      <protection locked="0"/>
    </xf>
    <xf numFmtId="0" fontId="38" fillId="0" borderId="23" xfId="45" applyFont="1" applyBorder="1" applyAlignment="1">
      <alignment horizontal="left"/>
    </xf>
    <xf numFmtId="0" fontId="39" fillId="0" borderId="0" xfId="45" applyFont="1"/>
    <xf numFmtId="0" fontId="38" fillId="0" borderId="0" xfId="45" applyFont="1"/>
    <xf numFmtId="0" fontId="38" fillId="0" borderId="0" xfId="45" applyFont="1" applyAlignment="1">
      <alignment vertical="center"/>
    </xf>
    <xf numFmtId="0" fontId="39" fillId="0" borderId="0" xfId="45" applyFont="1" applyAlignment="1">
      <alignment vertical="center" wrapText="1"/>
    </xf>
    <xf numFmtId="167" fontId="39" fillId="0" borderId="0" xfId="47" applyNumberFormat="1" applyFont="1" applyProtection="1"/>
    <xf numFmtId="0" fontId="38" fillId="0" borderId="25" xfId="45" applyFont="1" applyBorder="1" applyAlignment="1">
      <alignment horizontal="left" vertical="center" wrapText="1"/>
    </xf>
    <xf numFmtId="0" fontId="38" fillId="0" borderId="0" xfId="45" applyFont="1" applyAlignment="1">
      <alignment vertical="center" wrapText="1"/>
    </xf>
    <xf numFmtId="0" fontId="38" fillId="0" borderId="23" xfId="45" applyFont="1" applyBorder="1" applyAlignment="1">
      <alignment horizontal="left" vertical="center" wrapText="1"/>
    </xf>
    <xf numFmtId="0" fontId="39" fillId="0" borderId="0" xfId="45" applyFont="1" applyAlignment="1">
      <alignment horizontal="left" vertical="center"/>
    </xf>
    <xf numFmtId="0" fontId="38" fillId="0" borderId="0" xfId="45" applyFont="1" applyAlignment="1">
      <alignment horizontal="left" vertical="center" wrapText="1"/>
    </xf>
    <xf numFmtId="0" fontId="39" fillId="0" borderId="27" xfId="45" applyFont="1" applyBorder="1"/>
    <xf numFmtId="10" fontId="39" fillId="0" borderId="23" xfId="47" applyNumberFormat="1" applyFont="1" applyBorder="1" applyProtection="1"/>
    <xf numFmtId="44" fontId="39" fillId="37" borderId="23" xfId="46" applyFont="1" applyFill="1" applyBorder="1" applyProtection="1"/>
    <xf numFmtId="0" fontId="39" fillId="0" borderId="23" xfId="45" applyFont="1" applyBorder="1"/>
    <xf numFmtId="44" fontId="39" fillId="0" borderId="23" xfId="46" applyFont="1" applyFill="1" applyBorder="1" applyProtection="1"/>
    <xf numFmtId="0" fontId="39" fillId="0" borderId="29" xfId="45" applyFont="1" applyBorder="1"/>
    <xf numFmtId="0" fontId="39" fillId="0" borderId="0" xfId="45" applyFont="1" applyAlignment="1">
      <alignment horizontal="center"/>
    </xf>
    <xf numFmtId="167" fontId="39" fillId="0" borderId="0" xfId="47" applyNumberFormat="1" applyFont="1" applyAlignment="1" applyProtection="1">
      <alignment horizontal="right"/>
    </xf>
    <xf numFmtId="0" fontId="39" fillId="0" borderId="0" xfId="45" applyFont="1" applyAlignment="1">
      <alignment horizontal="left" vertical="top"/>
    </xf>
    <xf numFmtId="0" fontId="26" fillId="0" borderId="0" xfId="0" applyFont="1"/>
    <xf numFmtId="0" fontId="23" fillId="0" borderId="0" xfId="43" applyFont="1" applyAlignment="1">
      <alignment vertical="center"/>
    </xf>
    <xf numFmtId="0" fontId="20" fillId="0" borderId="0" xfId="43" applyFont="1" applyAlignment="1">
      <alignment vertical="center"/>
    </xf>
    <xf numFmtId="0" fontId="0" fillId="0" borderId="0" xfId="43" applyFont="1" applyAlignment="1">
      <alignment vertical="center"/>
    </xf>
    <xf numFmtId="0" fontId="20" fillId="0" borderId="0" xfId="43" applyFont="1" applyAlignment="1">
      <alignment horizontal="left" vertical="center"/>
    </xf>
    <xf numFmtId="0" fontId="18" fillId="0" borderId="0" xfId="43" applyFont="1" applyAlignment="1">
      <alignment horizontal="center" vertical="center"/>
    </xf>
    <xf numFmtId="0" fontId="18" fillId="0" borderId="0" xfId="43" applyFont="1" applyAlignment="1">
      <alignment horizontal="left" vertical="center"/>
    </xf>
    <xf numFmtId="0" fontId="23" fillId="0" borderId="0" xfId="43" applyFont="1" applyAlignment="1">
      <alignment horizontal="center" vertical="center"/>
    </xf>
    <xf numFmtId="0" fontId="20" fillId="34" borderId="23" xfId="43" applyFont="1" applyFill="1" applyBorder="1" applyAlignment="1">
      <alignment horizontal="center" vertical="center" wrapText="1"/>
    </xf>
    <xf numFmtId="0" fontId="0" fillId="34" borderId="23" xfId="43" applyFont="1" applyFill="1" applyBorder="1" applyAlignment="1">
      <alignment horizontal="center" vertical="center" wrapText="1"/>
    </xf>
    <xf numFmtId="0" fontId="21" fillId="36" borderId="23" xfId="43" applyFont="1" applyFill="1" applyBorder="1" applyAlignment="1">
      <alignment horizontal="center" vertical="center"/>
    </xf>
    <xf numFmtId="0" fontId="21" fillId="36" borderId="23" xfId="43" applyFont="1" applyFill="1" applyBorder="1" applyAlignment="1">
      <alignment horizontal="left" vertical="center" wrapText="1"/>
    </xf>
    <xf numFmtId="14" fontId="21" fillId="36" borderId="23" xfId="43" applyNumberFormat="1" applyFont="1" applyFill="1" applyBorder="1" applyAlignment="1">
      <alignment horizontal="left" vertical="center" wrapText="1"/>
    </xf>
    <xf numFmtId="164" fontId="21" fillId="36" borderId="23" xfId="44" applyFont="1" applyFill="1" applyBorder="1" applyAlignment="1" applyProtection="1">
      <alignment horizontal="left" vertical="center" wrapText="1"/>
    </xf>
    <xf numFmtId="164" fontId="21" fillId="34" borderId="23" xfId="44" applyFont="1" applyFill="1" applyBorder="1" applyAlignment="1" applyProtection="1">
      <alignment horizontal="left" vertical="center" wrapText="1"/>
    </xf>
    <xf numFmtId="0" fontId="21" fillId="0" borderId="0" xfId="43" applyFont="1" applyAlignment="1">
      <alignment vertical="center"/>
    </xf>
    <xf numFmtId="0" fontId="28" fillId="0" borderId="0" xfId="43" applyFont="1" applyAlignment="1">
      <alignment vertical="center"/>
    </xf>
    <xf numFmtId="164" fontId="20" fillId="34" borderId="23" xfId="44" applyFont="1" applyFill="1" applyBorder="1" applyAlignment="1" applyProtection="1">
      <alignment vertical="center"/>
    </xf>
    <xf numFmtId="0" fontId="44" fillId="36" borderId="23" xfId="43" applyFont="1" applyFill="1" applyBorder="1" applyAlignment="1">
      <alignment horizontal="center" vertical="center"/>
    </xf>
    <xf numFmtId="2" fontId="21" fillId="36" borderId="23" xfId="43" applyNumberFormat="1" applyFont="1" applyFill="1" applyBorder="1" applyAlignment="1">
      <alignment horizontal="center" vertical="center"/>
    </xf>
    <xf numFmtId="44" fontId="21" fillId="36" borderId="23" xfId="43" applyNumberFormat="1" applyFont="1" applyFill="1" applyBorder="1" applyAlignment="1">
      <alignment horizontal="center" vertical="center"/>
    </xf>
    <xf numFmtId="44" fontId="21" fillId="36" borderId="23" xfId="48" applyFont="1" applyFill="1" applyBorder="1" applyAlignment="1" applyProtection="1">
      <alignment horizontal="center" vertical="center"/>
    </xf>
    <xf numFmtId="2" fontId="44" fillId="34" borderId="23" xfId="43" applyNumberFormat="1" applyFont="1" applyFill="1" applyBorder="1" applyAlignment="1">
      <alignment horizontal="center" vertical="center"/>
    </xf>
    <xf numFmtId="44" fontId="21" fillId="34" borderId="23" xfId="43" applyNumberFormat="1" applyFont="1" applyFill="1" applyBorder="1" applyAlignment="1">
      <alignment horizontal="center" vertical="center"/>
    </xf>
    <xf numFmtId="44" fontId="44" fillId="34" borderId="23" xfId="48" applyFont="1" applyFill="1" applyBorder="1" applyAlignment="1" applyProtection="1">
      <alignment horizontal="center" vertical="center"/>
    </xf>
    <xf numFmtId="0" fontId="20" fillId="34" borderId="1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8" fillId="0" borderId="0" xfId="43" applyFont="1" applyAlignment="1">
      <alignment horizontal="center" vertical="center" wrapText="1"/>
    </xf>
    <xf numFmtId="0" fontId="20" fillId="0" borderId="0" xfId="43" applyFont="1" applyAlignment="1">
      <alignment horizontal="center" vertical="center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43" applyFont="1" applyAlignment="1" applyProtection="1">
      <alignment vertical="center"/>
      <protection locked="0"/>
    </xf>
    <xf numFmtId="0" fontId="18" fillId="0" borderId="0" xfId="43" applyFont="1" applyAlignment="1" applyProtection="1">
      <alignment vertical="center"/>
      <protection locked="0"/>
    </xf>
    <xf numFmtId="0" fontId="39" fillId="38" borderId="23" xfId="45" applyFont="1" applyFill="1" applyBorder="1" applyAlignment="1">
      <alignment horizontal="center" vertical="center"/>
    </xf>
    <xf numFmtId="0" fontId="39" fillId="38" borderId="0" xfId="45" applyFont="1" applyFill="1" applyAlignment="1">
      <alignment horizontal="left" wrapText="1"/>
    </xf>
    <xf numFmtId="0" fontId="39" fillId="0" borderId="0" xfId="45" applyFont="1" applyAlignment="1">
      <alignment horizontal="left"/>
    </xf>
    <xf numFmtId="0" fontId="39" fillId="0" borderId="0" xfId="45" applyFont="1" applyAlignment="1">
      <alignment horizontal="left" wrapText="1"/>
    </xf>
    <xf numFmtId="0" fontId="45" fillId="0" borderId="0" xfId="0" applyFont="1"/>
    <xf numFmtId="0" fontId="21" fillId="36" borderId="11" xfId="43" applyFont="1" applyFill="1" applyBorder="1" applyAlignment="1">
      <alignment horizontal="center" vertical="center"/>
    </xf>
    <xf numFmtId="0" fontId="21" fillId="36" borderId="13" xfId="43" applyFont="1" applyFill="1" applyBorder="1" applyAlignment="1">
      <alignment horizontal="center" vertical="center"/>
    </xf>
    <xf numFmtId="0" fontId="21" fillId="36" borderId="12" xfId="43" applyFont="1" applyFill="1" applyBorder="1" applyAlignment="1">
      <alignment horizontal="center" vertical="center"/>
    </xf>
    <xf numFmtId="0" fontId="20" fillId="34" borderId="11" xfId="43" applyFont="1" applyFill="1" applyBorder="1" applyAlignment="1">
      <alignment horizontal="center" vertical="center" wrapText="1"/>
    </xf>
    <xf numFmtId="0" fontId="20" fillId="34" borderId="12" xfId="43" applyFont="1" applyFill="1" applyBorder="1" applyAlignment="1">
      <alignment horizontal="center" vertical="center" wrapText="1"/>
    </xf>
    <xf numFmtId="0" fontId="20" fillId="0" borderId="11" xfId="43" applyFont="1" applyBorder="1" applyAlignment="1">
      <alignment horizontal="center" vertical="center"/>
    </xf>
    <xf numFmtId="0" fontId="20" fillId="0" borderId="13" xfId="43" applyFont="1" applyBorder="1" applyAlignment="1">
      <alignment horizontal="center" vertical="center"/>
    </xf>
    <xf numFmtId="0" fontId="20" fillId="0" borderId="12" xfId="43" applyFont="1" applyBorder="1" applyAlignment="1">
      <alignment horizontal="center" vertical="center"/>
    </xf>
    <xf numFmtId="0" fontId="18" fillId="0" borderId="23" xfId="43" applyFont="1" applyBorder="1" applyAlignment="1">
      <alignment horizontal="left" vertical="center"/>
    </xf>
    <xf numFmtId="0" fontId="18" fillId="0" borderId="13" xfId="43" applyFont="1" applyBorder="1" applyAlignment="1">
      <alignment horizontal="center" vertical="center"/>
    </xf>
    <xf numFmtId="0" fontId="44" fillId="36" borderId="11" xfId="43" applyFont="1" applyFill="1" applyBorder="1" applyAlignment="1">
      <alignment horizontal="center" vertical="center"/>
    </xf>
    <xf numFmtId="0" fontId="44" fillId="36" borderId="13" xfId="43" applyFont="1" applyFill="1" applyBorder="1" applyAlignment="1">
      <alignment horizontal="center" vertical="center"/>
    </xf>
    <xf numFmtId="0" fontId="44" fillId="36" borderId="12" xfId="43" applyFont="1" applyFill="1" applyBorder="1" applyAlignment="1">
      <alignment horizontal="center" vertical="center"/>
    </xf>
    <xf numFmtId="0" fontId="21" fillId="36" borderId="11" xfId="43" applyFont="1" applyFill="1" applyBorder="1" applyAlignment="1">
      <alignment horizontal="left" vertical="center" wrapText="1"/>
    </xf>
    <xf numFmtId="0" fontId="21" fillId="36" borderId="13" xfId="43" applyFont="1" applyFill="1" applyBorder="1" applyAlignment="1">
      <alignment horizontal="left" vertical="center" wrapText="1"/>
    </xf>
    <xf numFmtId="0" fontId="21" fillId="36" borderId="12" xfId="43" applyFont="1" applyFill="1" applyBorder="1" applyAlignment="1">
      <alignment horizontal="left" vertical="center" wrapText="1"/>
    </xf>
    <xf numFmtId="0" fontId="36" fillId="0" borderId="20" xfId="43" applyFont="1" applyBorder="1" applyAlignment="1">
      <alignment horizontal="left" vertical="top" wrapText="1"/>
    </xf>
    <xf numFmtId="0" fontId="0" fillId="33" borderId="23" xfId="43" applyFont="1" applyFill="1" applyBorder="1" applyAlignment="1">
      <alignment horizontal="left" vertical="center"/>
    </xf>
    <xf numFmtId="0" fontId="20" fillId="34" borderId="13" xfId="43" applyFont="1" applyFill="1" applyBorder="1" applyAlignment="1">
      <alignment horizontal="center" vertical="center" wrapText="1"/>
    </xf>
    <xf numFmtId="0" fontId="0" fillId="33" borderId="11" xfId="43" applyFont="1" applyFill="1" applyBorder="1" applyAlignment="1">
      <alignment horizontal="left" vertical="center"/>
    </xf>
    <xf numFmtId="0" fontId="0" fillId="33" borderId="13" xfId="43" applyFont="1" applyFill="1" applyBorder="1" applyAlignment="1">
      <alignment horizontal="left" vertical="center"/>
    </xf>
    <xf numFmtId="0" fontId="0" fillId="33" borderId="12" xfId="43" applyFont="1" applyFill="1" applyBorder="1" applyAlignment="1">
      <alignment horizontal="left" vertical="center"/>
    </xf>
    <xf numFmtId="0" fontId="18" fillId="33" borderId="23" xfId="43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0" fillId="34" borderId="23" xfId="43" applyFont="1" applyFill="1" applyBorder="1" applyAlignment="1">
      <alignment horizontal="center" vertical="center" wrapText="1"/>
    </xf>
    <xf numFmtId="0" fontId="18" fillId="33" borderId="13" xfId="43" applyFont="1" applyFill="1" applyBorder="1" applyAlignment="1">
      <alignment horizontal="left" vertical="center"/>
    </xf>
    <xf numFmtId="0" fontId="18" fillId="33" borderId="12" xfId="43" applyFont="1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0" xfId="43" applyFont="1" applyAlignment="1" applyProtection="1">
      <alignment horizontal="left" vertical="center"/>
      <protection locked="0"/>
    </xf>
    <xf numFmtId="0" fontId="18" fillId="0" borderId="0" xfId="43" applyFont="1" applyAlignment="1" applyProtection="1">
      <alignment horizontal="left" vertical="center"/>
      <protection locked="0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30" fillId="34" borderId="11" xfId="43" applyFont="1" applyFill="1" applyBorder="1" applyAlignment="1">
      <alignment horizontal="center" vertical="center" wrapText="1"/>
    </xf>
    <xf numFmtId="0" fontId="30" fillId="34" borderId="13" xfId="43" applyFont="1" applyFill="1" applyBorder="1" applyAlignment="1">
      <alignment horizontal="center" vertical="center" wrapText="1"/>
    </xf>
    <xf numFmtId="0" fontId="30" fillId="34" borderId="12" xfId="43" applyFont="1" applyFill="1" applyBorder="1" applyAlignment="1">
      <alignment horizontal="center" vertical="center" wrapText="1"/>
    </xf>
    <xf numFmtId="0" fontId="18" fillId="0" borderId="23" xfId="43" applyFont="1" applyBorder="1" applyAlignment="1">
      <alignment horizontal="center" vertical="center" wrapText="1"/>
    </xf>
    <xf numFmtId="166" fontId="18" fillId="0" borderId="11" xfId="43" applyNumberFormat="1" applyFont="1" applyBorder="1" applyAlignment="1">
      <alignment horizontal="left" vertical="center"/>
    </xf>
    <xf numFmtId="166" fontId="18" fillId="0" borderId="13" xfId="43" applyNumberFormat="1" applyFont="1" applyBorder="1" applyAlignment="1">
      <alignment horizontal="left" vertical="center"/>
    </xf>
    <xf numFmtId="166" fontId="18" fillId="0" borderId="12" xfId="43" applyNumberFormat="1" applyFont="1" applyBorder="1" applyAlignment="1">
      <alignment horizontal="left" vertical="center"/>
    </xf>
    <xf numFmtId="0" fontId="30" fillId="34" borderId="11" xfId="43" applyFont="1" applyFill="1" applyBorder="1" applyAlignment="1">
      <alignment horizontal="center" vertical="center"/>
    </xf>
    <xf numFmtId="0" fontId="30" fillId="34" borderId="13" xfId="43" applyFont="1" applyFill="1" applyBorder="1" applyAlignment="1">
      <alignment horizontal="center" vertical="center"/>
    </xf>
    <xf numFmtId="0" fontId="30" fillId="34" borderId="12" xfId="43" applyFont="1" applyFill="1" applyBorder="1" applyAlignment="1">
      <alignment horizontal="center" vertical="center"/>
    </xf>
    <xf numFmtId="0" fontId="18" fillId="0" borderId="11" xfId="43" applyFont="1" applyBorder="1" applyAlignment="1">
      <alignment horizontal="left" vertical="center"/>
    </xf>
    <xf numFmtId="0" fontId="18" fillId="0" borderId="13" xfId="43" applyFont="1" applyBorder="1" applyAlignment="1">
      <alignment horizontal="left" vertical="center"/>
    </xf>
    <xf numFmtId="0" fontId="18" fillId="0" borderId="12" xfId="43" applyFont="1" applyBorder="1" applyAlignment="1">
      <alignment horizontal="left" vertical="center"/>
    </xf>
    <xf numFmtId="0" fontId="20" fillId="34" borderId="11" xfId="43" applyFont="1" applyFill="1" applyBorder="1" applyAlignment="1">
      <alignment horizontal="left" vertical="center"/>
    </xf>
    <xf numFmtId="0" fontId="20" fillId="34" borderId="13" xfId="43" applyFont="1" applyFill="1" applyBorder="1" applyAlignment="1">
      <alignment horizontal="left" vertical="center"/>
    </xf>
    <xf numFmtId="0" fontId="20" fillId="34" borderId="12" xfId="43" applyFont="1" applyFill="1" applyBorder="1" applyAlignment="1">
      <alignment horizontal="left" vertical="center"/>
    </xf>
    <xf numFmtId="0" fontId="30" fillId="34" borderId="11" xfId="0" applyFont="1" applyFill="1" applyBorder="1" applyAlignment="1">
      <alignment horizontal="center" vertical="center" wrapText="1"/>
    </xf>
    <xf numFmtId="0" fontId="30" fillId="34" borderId="12" xfId="0" applyFont="1" applyFill="1" applyBorder="1" applyAlignment="1">
      <alignment horizontal="center" vertical="center" wrapText="1"/>
    </xf>
    <xf numFmtId="0" fontId="27" fillId="0" borderId="0" xfId="43" applyFont="1" applyAlignment="1">
      <alignment horizontal="center" wrapText="1"/>
    </xf>
    <xf numFmtId="0" fontId="0" fillId="37" borderId="23" xfId="43" applyFont="1" applyFill="1" applyBorder="1" applyAlignment="1">
      <alignment horizontal="left" vertical="center"/>
    </xf>
    <xf numFmtId="0" fontId="20" fillId="34" borderId="23" xfId="43" applyFont="1" applyFill="1" applyBorder="1" applyAlignment="1">
      <alignment horizontal="left" vertical="center"/>
    </xf>
    <xf numFmtId="0" fontId="20" fillId="34" borderId="14" xfId="43" applyFont="1" applyFill="1" applyBorder="1" applyAlignment="1">
      <alignment horizontal="center" vertical="center" wrapText="1"/>
    </xf>
    <xf numFmtId="0" fontId="20" fillId="34" borderId="20" xfId="43" applyFont="1" applyFill="1" applyBorder="1" applyAlignment="1">
      <alignment horizontal="center" vertical="center" wrapText="1"/>
    </xf>
    <xf numFmtId="0" fontId="20" fillId="34" borderId="15" xfId="43" applyFont="1" applyFill="1" applyBorder="1" applyAlignment="1">
      <alignment horizontal="center" vertical="center" wrapText="1"/>
    </xf>
    <xf numFmtId="0" fontId="20" fillId="34" borderId="16" xfId="43" applyFont="1" applyFill="1" applyBorder="1" applyAlignment="1">
      <alignment horizontal="center" vertical="center" wrapText="1"/>
    </xf>
    <xf numFmtId="0" fontId="20" fillId="34" borderId="22" xfId="43" applyFont="1" applyFill="1" applyBorder="1" applyAlignment="1">
      <alignment horizontal="center" vertical="center" wrapText="1"/>
    </xf>
    <xf numFmtId="0" fontId="20" fillId="34" borderId="17" xfId="43" applyFont="1" applyFill="1" applyBorder="1" applyAlignment="1">
      <alignment horizontal="center" vertical="center" wrapText="1"/>
    </xf>
    <xf numFmtId="0" fontId="20" fillId="34" borderId="19" xfId="43" applyFont="1" applyFill="1" applyBorder="1" applyAlignment="1">
      <alignment horizontal="center" vertical="center" wrapText="1"/>
    </xf>
    <xf numFmtId="0" fontId="20" fillId="34" borderId="21" xfId="43" applyFont="1" applyFill="1" applyBorder="1" applyAlignment="1">
      <alignment horizontal="center" vertical="center" wrapText="1"/>
    </xf>
    <xf numFmtId="0" fontId="20" fillId="34" borderId="19" xfId="43" applyFont="1" applyFill="1" applyBorder="1" applyAlignment="1">
      <alignment horizontal="center" vertical="center" textRotation="90" wrapText="1"/>
    </xf>
    <xf numFmtId="0" fontId="20" fillId="34" borderId="21" xfId="43" applyFont="1" applyFill="1" applyBorder="1" applyAlignment="1">
      <alignment horizontal="center" vertical="center" textRotation="90" wrapText="1"/>
    </xf>
    <xf numFmtId="0" fontId="20" fillId="34" borderId="23" xfId="43" applyFont="1" applyFill="1" applyBorder="1" applyAlignment="1">
      <alignment horizontal="center" vertical="center"/>
    </xf>
    <xf numFmtId="0" fontId="30" fillId="34" borderId="13" xfId="0" applyFont="1" applyFill="1" applyBorder="1" applyAlignment="1">
      <alignment horizontal="center" vertical="center" wrapText="1"/>
    </xf>
    <xf numFmtId="0" fontId="20" fillId="34" borderId="23" xfId="43" applyFont="1" applyFill="1" applyBorder="1" applyAlignment="1">
      <alignment horizontal="left" vertical="top" wrapText="1"/>
    </xf>
    <xf numFmtId="0" fontId="44" fillId="34" borderId="11" xfId="43" applyFont="1" applyFill="1" applyBorder="1" applyAlignment="1">
      <alignment horizontal="center" vertical="center"/>
    </xf>
    <xf numFmtId="0" fontId="44" fillId="34" borderId="12" xfId="43" applyFont="1" applyFill="1" applyBorder="1" applyAlignment="1">
      <alignment horizontal="center" vertical="center"/>
    </xf>
    <xf numFmtId="0" fontId="18" fillId="0" borderId="0" xfId="43" applyFont="1" applyAlignment="1">
      <alignment horizontal="center" vertical="center"/>
    </xf>
    <xf numFmtId="0" fontId="20" fillId="34" borderId="11" xfId="43" applyFont="1" applyFill="1" applyBorder="1" applyAlignment="1">
      <alignment horizontal="left" vertical="top"/>
    </xf>
    <xf numFmtId="0" fontId="20" fillId="34" borderId="13" xfId="43" applyFont="1" applyFill="1" applyBorder="1" applyAlignment="1">
      <alignment horizontal="left" vertical="top"/>
    </xf>
    <xf numFmtId="0" fontId="20" fillId="34" borderId="12" xfId="43" applyFont="1" applyFill="1" applyBorder="1" applyAlignment="1">
      <alignment horizontal="left" vertical="top"/>
    </xf>
    <xf numFmtId="0" fontId="0" fillId="0" borderId="23" xfId="43" applyFont="1" applyBorder="1" applyAlignment="1">
      <alignment horizontal="center" vertical="center" wrapText="1"/>
    </xf>
    <xf numFmtId="0" fontId="18" fillId="0" borderId="0" xfId="43" applyFont="1" applyAlignment="1" applyProtection="1">
      <alignment horizontal="center" vertical="center"/>
      <protection locked="0"/>
    </xf>
    <xf numFmtId="0" fontId="29" fillId="33" borderId="20" xfId="43" applyFont="1" applyFill="1" applyBorder="1" applyAlignment="1">
      <alignment horizontal="left" vertical="top" wrapText="1"/>
    </xf>
    <xf numFmtId="0" fontId="29" fillId="33" borderId="0" xfId="43" applyFont="1" applyFill="1" applyAlignment="1">
      <alignment horizontal="left" vertical="top" wrapText="1"/>
    </xf>
    <xf numFmtId="0" fontId="0" fillId="0" borderId="23" xfId="43" applyFont="1" applyBorder="1" applyAlignment="1">
      <alignment horizontal="left" vertical="center"/>
    </xf>
    <xf numFmtId="0" fontId="39" fillId="0" borderId="34" xfId="45" applyFont="1" applyBorder="1" applyAlignment="1">
      <alignment horizontal="left" wrapText="1"/>
    </xf>
    <xf numFmtId="0" fontId="39" fillId="0" borderId="0" xfId="45" applyFont="1" applyAlignment="1">
      <alignment horizontal="left" vertical="center" wrapText="1"/>
    </xf>
    <xf numFmtId="0" fontId="38" fillId="0" borderId="23" xfId="45" applyFont="1" applyBorder="1" applyAlignment="1">
      <alignment horizontal="left"/>
    </xf>
    <xf numFmtId="0" fontId="39" fillId="0" borderId="23" xfId="45" applyFont="1" applyBorder="1" applyAlignment="1">
      <alignment horizontal="left"/>
    </xf>
    <xf numFmtId="0" fontId="42" fillId="0" borderId="27" xfId="45" applyFont="1" applyBorder="1" applyAlignment="1">
      <alignment horizontal="left" vertical="center"/>
    </xf>
    <xf numFmtId="0" fontId="42" fillId="0" borderId="23" xfId="45" applyFont="1" applyBorder="1" applyAlignment="1">
      <alignment horizontal="left" vertical="center"/>
    </xf>
    <xf numFmtId="44" fontId="42" fillId="0" borderId="23" xfId="46" applyFont="1" applyBorder="1" applyAlignment="1" applyProtection="1">
      <alignment horizontal="center"/>
    </xf>
    <xf numFmtId="44" fontId="42" fillId="0" borderId="28" xfId="46" applyFont="1" applyBorder="1" applyAlignment="1" applyProtection="1">
      <alignment horizontal="center"/>
    </xf>
    <xf numFmtId="0" fontId="39" fillId="0" borderId="23" xfId="45" applyFont="1" applyBorder="1" applyAlignment="1">
      <alignment horizontal="left" vertical="center"/>
    </xf>
    <xf numFmtId="44" fontId="39" fillId="38" borderId="23" xfId="46" applyFont="1" applyFill="1" applyBorder="1" applyAlignment="1" applyProtection="1">
      <alignment horizontal="center"/>
    </xf>
    <xf numFmtId="44" fontId="39" fillId="38" borderId="28" xfId="46" applyFont="1" applyFill="1" applyBorder="1" applyAlignment="1" applyProtection="1">
      <alignment horizontal="center"/>
    </xf>
    <xf numFmtId="44" fontId="39" fillId="0" borderId="30" xfId="46" applyFont="1" applyBorder="1" applyAlignment="1" applyProtection="1">
      <alignment horizontal="center"/>
    </xf>
    <xf numFmtId="0" fontId="39" fillId="0" borderId="30" xfId="45" applyFont="1" applyBorder="1" applyAlignment="1">
      <alignment horizontal="center"/>
    </xf>
    <xf numFmtId="0" fontId="39" fillId="0" borderId="31" xfId="45" applyFont="1" applyBorder="1" applyAlignment="1">
      <alignment horizontal="center"/>
    </xf>
    <xf numFmtId="0" fontId="39" fillId="0" borderId="27" xfId="45" applyFont="1" applyBorder="1" applyAlignment="1">
      <alignment horizontal="left" wrapText="1"/>
    </xf>
    <xf numFmtId="0" fontId="39" fillId="0" borderId="23" xfId="45" applyFont="1" applyBorder="1" applyAlignment="1">
      <alignment horizontal="left" wrapText="1"/>
    </xf>
    <xf numFmtId="44" fontId="39" fillId="37" borderId="23" xfId="46" applyFont="1" applyFill="1" applyBorder="1" applyAlignment="1" applyProtection="1">
      <alignment horizontal="center"/>
    </xf>
    <xf numFmtId="44" fontId="39" fillId="0" borderId="23" xfId="46" applyFont="1" applyBorder="1" applyAlignment="1" applyProtection="1">
      <alignment horizontal="center"/>
    </xf>
    <xf numFmtId="44" fontId="39" fillId="0" borderId="28" xfId="46" applyFont="1" applyBorder="1" applyAlignment="1" applyProtection="1">
      <alignment horizontal="center"/>
    </xf>
    <xf numFmtId="44" fontId="39" fillId="37" borderId="23" xfId="45" applyNumberFormat="1" applyFont="1" applyFill="1" applyBorder="1" applyAlignment="1">
      <alignment horizontal="center"/>
    </xf>
    <xf numFmtId="0" fontId="39" fillId="37" borderId="28" xfId="45" applyFont="1" applyFill="1" applyBorder="1" applyAlignment="1">
      <alignment horizontal="center"/>
    </xf>
    <xf numFmtId="0" fontId="39" fillId="0" borderId="32" xfId="45" applyFont="1" applyBorder="1" applyAlignment="1">
      <alignment horizontal="center"/>
    </xf>
    <xf numFmtId="0" fontId="39" fillId="0" borderId="0" xfId="45" applyFont="1" applyAlignment="1">
      <alignment horizontal="center"/>
    </xf>
    <xf numFmtId="0" fontId="39" fillId="0" borderId="33" xfId="45" applyFont="1" applyBorder="1" applyAlignment="1">
      <alignment horizontal="center"/>
    </xf>
    <xf numFmtId="0" fontId="38" fillId="0" borderId="24" xfId="45" applyFont="1" applyBorder="1" applyAlignment="1">
      <alignment horizontal="left" vertical="center" wrapText="1"/>
    </xf>
    <xf numFmtId="0" fontId="38" fillId="0" borderId="25" xfId="45" applyFont="1" applyBorder="1" applyAlignment="1">
      <alignment horizontal="left" vertical="center" wrapText="1"/>
    </xf>
    <xf numFmtId="0" fontId="38" fillId="0" borderId="26" xfId="45" applyFont="1" applyBorder="1" applyAlignment="1">
      <alignment horizontal="left" vertical="center" wrapText="1"/>
    </xf>
    <xf numFmtId="44" fontId="39" fillId="38" borderId="11" xfId="48" applyFont="1" applyFill="1" applyBorder="1" applyAlignment="1" applyProtection="1">
      <alignment horizontal="center"/>
    </xf>
    <xf numFmtId="44" fontId="39" fillId="38" borderId="13" xfId="48" applyFont="1" applyFill="1" applyBorder="1" applyAlignment="1" applyProtection="1">
      <alignment horizontal="center"/>
    </xf>
    <xf numFmtId="44" fontId="39" fillId="38" borderId="12" xfId="48" applyFont="1" applyFill="1" applyBorder="1" applyAlignment="1" applyProtection="1">
      <alignment horizontal="center"/>
    </xf>
    <xf numFmtId="44" fontId="39" fillId="37" borderId="28" xfId="46" applyFont="1" applyFill="1" applyBorder="1" applyAlignment="1" applyProtection="1">
      <alignment horizontal="center"/>
    </xf>
    <xf numFmtId="0" fontId="38" fillId="0" borderId="27" xfId="45" applyFont="1" applyBorder="1" applyAlignment="1">
      <alignment horizontal="left" vertical="center" wrapText="1"/>
    </xf>
    <xf numFmtId="0" fontId="38" fillId="0" borderId="23" xfId="45" applyFont="1" applyBorder="1" applyAlignment="1">
      <alignment horizontal="left" vertical="center" wrapText="1"/>
    </xf>
    <xf numFmtId="0" fontId="38" fillId="0" borderId="28" xfId="45" applyFont="1" applyBorder="1" applyAlignment="1">
      <alignment horizontal="left" vertical="center" wrapText="1"/>
    </xf>
    <xf numFmtId="0" fontId="38" fillId="0" borderId="24" xfId="45" applyFont="1" applyBorder="1" applyAlignment="1">
      <alignment horizontal="left" vertical="center"/>
    </xf>
    <xf numFmtId="0" fontId="38" fillId="0" borderId="25" xfId="45" applyFont="1" applyBorder="1" applyAlignment="1">
      <alignment horizontal="left" vertical="center"/>
    </xf>
    <xf numFmtId="0" fontId="38" fillId="0" borderId="26" xfId="45" applyFont="1" applyBorder="1" applyAlignment="1">
      <alignment horizontal="left" vertical="center"/>
    </xf>
    <xf numFmtId="44" fontId="39" fillId="0" borderId="23" xfId="46" applyFont="1" applyFill="1" applyBorder="1" applyAlignment="1" applyProtection="1">
      <alignment horizontal="center"/>
    </xf>
    <xf numFmtId="44" fontId="39" fillId="0" borderId="28" xfId="46" applyFont="1" applyFill="1" applyBorder="1" applyAlignment="1" applyProtection="1">
      <alignment horizontal="center"/>
    </xf>
    <xf numFmtId="44" fontId="39" fillId="38" borderId="11" xfId="48" applyFont="1" applyFill="1" applyBorder="1" applyAlignment="1">
      <alignment horizontal="center" vertical="center"/>
    </xf>
    <xf numFmtId="44" fontId="39" fillId="38" borderId="13" xfId="48" applyFont="1" applyFill="1" applyBorder="1" applyAlignment="1">
      <alignment horizontal="center" vertical="center"/>
    </xf>
    <xf numFmtId="44" fontId="39" fillId="38" borderId="12" xfId="48" applyFont="1" applyFill="1" applyBorder="1" applyAlignment="1">
      <alignment horizontal="center" vertical="center"/>
    </xf>
    <xf numFmtId="0" fontId="39" fillId="0" borderId="0" xfId="45" applyFont="1" applyAlignment="1">
      <alignment horizontal="center" wrapText="1"/>
    </xf>
    <xf numFmtId="0" fontId="26" fillId="0" borderId="0" xfId="0" applyFont="1" applyAlignment="1">
      <alignment horizontal="left" wrapText="1"/>
    </xf>
    <xf numFmtId="0" fontId="22" fillId="0" borderId="0" xfId="0" applyFont="1" applyAlignment="1">
      <alignment horizontal="center" vertical="center"/>
    </xf>
    <xf numFmtId="0" fontId="20" fillId="34" borderId="23" xfId="0" applyFont="1" applyFill="1" applyBorder="1" applyAlignment="1">
      <alignment horizontal="center" vertical="center" wrapText="1"/>
    </xf>
    <xf numFmtId="0" fontId="18" fillId="0" borderId="0" xfId="43" applyFont="1" applyAlignment="1">
      <alignment horizontal="left" vertical="top" wrapText="1"/>
    </xf>
    <xf numFmtId="0" fontId="20" fillId="34" borderId="23" xfId="0" applyFont="1" applyFill="1" applyBorder="1" applyAlignment="1">
      <alignment horizontal="left" vertical="center" wrapText="1"/>
    </xf>
    <xf numFmtId="0" fontId="20" fillId="34" borderId="0" xfId="0" applyFont="1" applyFill="1" applyAlignment="1">
      <alignment horizontal="center" vertical="center" wrapText="1"/>
    </xf>
    <xf numFmtId="0" fontId="20" fillId="34" borderId="18" xfId="0" applyFont="1" applyFill="1" applyBorder="1" applyAlignment="1">
      <alignment horizontal="center" vertical="center" wrapText="1"/>
    </xf>
  </cellXfs>
  <cellStyles count="49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Čiarka" xfId="44" builtinId="3"/>
    <cellStyle name="čiarky" xfId="42" xr:uid="{00000000-0005-0000-0000-000013000000}"/>
    <cellStyle name="Dobrá" xfId="6" builtinId="26" customBuiltin="1"/>
    <cellStyle name="Kontrolná bunka" xfId="13" builtinId="23" customBuiltin="1"/>
    <cellStyle name="Mena" xfId="48" builtinId="4"/>
    <cellStyle name="Mena 2" xfId="46" xr:uid="{687FD48A-3619-4D6E-938D-33372411F2DB}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 customBuiltin="1"/>
    <cellStyle name="Normálna 2" xfId="45" xr:uid="{6257E863-9DF6-4609-A515-A99E3EA95FDA}"/>
    <cellStyle name="normálne_priloha_3a" xfId="43" xr:uid="{00000000-0005-0000-0000-00001C000000}"/>
    <cellStyle name="Percentá 2" xfId="47" xr:uid="{7D033717-5A9B-40C5-A92D-3B88B05FB8A2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7</xdr:row>
      <xdr:rowOff>0</xdr:rowOff>
    </xdr:from>
    <xdr:to>
      <xdr:col>26</xdr:col>
      <xdr:colOff>304800</xdr:colOff>
      <xdr:row>8</xdr:row>
      <xdr:rowOff>139067</xdr:rowOff>
    </xdr:to>
    <xdr:sp macro="" textlink="">
      <xdr:nvSpPr>
        <xdr:cNvPr id="1026" name="AutoShape 2" descr="Logo MIRRI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7</xdr:row>
      <xdr:rowOff>0</xdr:rowOff>
    </xdr:from>
    <xdr:to>
      <xdr:col>26</xdr:col>
      <xdr:colOff>304800</xdr:colOff>
      <xdr:row>8</xdr:row>
      <xdr:rowOff>139067</xdr:rowOff>
    </xdr:to>
    <xdr:sp macro="" textlink="">
      <xdr:nvSpPr>
        <xdr:cNvPr id="1027" name="AutoShape 3" descr="Logo MIRRI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304800</xdr:colOff>
      <xdr:row>1</xdr:row>
      <xdr:rowOff>305767</xdr:rowOff>
    </xdr:to>
    <xdr:sp macro="" textlink="">
      <xdr:nvSpPr>
        <xdr:cNvPr id="1028" name="AutoShape 4" descr="Logo MIRRI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73628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8</xdr:col>
      <xdr:colOff>3305175</xdr:colOff>
      <xdr:row>0</xdr:row>
      <xdr:rowOff>104775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95C68153-6594-2BB1-6E1C-5005762F0D3F}"/>
            </a:ext>
          </a:extLst>
        </xdr:cNvPr>
        <xdr:cNvCxnSpPr/>
      </xdr:nvCxnSpPr>
      <xdr:spPr>
        <a:xfrm>
          <a:off x="0" y="76200"/>
          <a:ext cx="10544175" cy="28575"/>
        </a:xfrm>
        <a:prstGeom prst="line">
          <a:avLst/>
        </a:prstGeom>
        <a:ln w="9525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3"/>
  </sheetPr>
  <dimension ref="A1:Y76"/>
  <sheetViews>
    <sheetView showGridLines="0" tabSelected="1" showRuler="0" view="pageLayout" zoomScaleNormal="115" zoomScaleSheetLayoutView="115" workbookViewId="0">
      <selection activeCell="AC1" sqref="AC1"/>
    </sheetView>
  </sheetViews>
  <sheetFormatPr defaultColWidth="9.140625" defaultRowHeight="12.75" x14ac:dyDescent="0.2"/>
  <cols>
    <col min="1" max="1" width="4.85546875" style="1" customWidth="1"/>
    <col min="2" max="2" width="13.7109375" style="1" customWidth="1"/>
    <col min="3" max="7" width="8.7109375" style="1" customWidth="1"/>
    <col min="8" max="8" width="9.7109375" style="1" customWidth="1"/>
    <col min="9" max="9" width="8.28515625" style="1" customWidth="1"/>
    <col min="10" max="10" width="15.85546875" style="1" customWidth="1"/>
    <col min="11" max="11" width="15" style="1" customWidth="1"/>
    <col min="12" max="12" width="16.28515625" style="1" customWidth="1"/>
    <col min="13" max="13" width="10.85546875" style="1" customWidth="1"/>
    <col min="14" max="14" width="11.85546875" style="1" customWidth="1"/>
    <col min="15" max="15" width="3.7109375" style="1" hidden="1" customWidth="1"/>
    <col min="16" max="16" width="15.140625" style="1" hidden="1" customWidth="1"/>
    <col min="17" max="17" width="16.28515625" style="1" hidden="1" customWidth="1"/>
    <col min="18" max="18" width="2.5703125" style="1" hidden="1" customWidth="1"/>
    <col min="19" max="21" width="9.140625" style="1" hidden="1" customWidth="1"/>
    <col min="22" max="22" width="9.140625" style="38" hidden="1" customWidth="1"/>
    <col min="23" max="23" width="9.140625" style="1" hidden="1" customWidth="1"/>
    <col min="24" max="24" width="0.28515625" style="1" hidden="1" customWidth="1"/>
    <col min="25" max="25" width="9.140625" style="1" hidden="1" customWidth="1"/>
    <col min="26" max="26" width="0" style="1" hidden="1" customWidth="1"/>
    <col min="27" max="16384" width="9.140625" style="1"/>
  </cols>
  <sheetData>
    <row r="1" spans="1:22" ht="23.25" customHeight="1" x14ac:dyDescent="0.2">
      <c r="N1" s="37"/>
    </row>
    <row r="2" spans="1:22" ht="46.5" customHeight="1" x14ac:dyDescent="0.25">
      <c r="A2" s="131" t="s">
        <v>156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Q2" s="39"/>
      <c r="V2" s="1"/>
    </row>
    <row r="3" spans="1:22" ht="12.75" customHeight="1" x14ac:dyDescent="0.2">
      <c r="A3" s="144" t="s">
        <v>30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Q3" s="39"/>
      <c r="V3" s="1"/>
    </row>
    <row r="4" spans="1:22" ht="12.75" customHeight="1" x14ac:dyDescent="0.2">
      <c r="A4" s="133" t="s">
        <v>31</v>
      </c>
      <c r="B4" s="133"/>
      <c r="C4" s="133"/>
      <c r="D4" s="133"/>
      <c r="E4" s="133"/>
      <c r="F4" s="133"/>
      <c r="G4" s="133"/>
      <c r="H4" s="132" t="s">
        <v>138</v>
      </c>
      <c r="I4" s="132"/>
      <c r="J4" s="132"/>
      <c r="K4" s="132"/>
      <c r="L4" s="132"/>
      <c r="M4" s="132"/>
      <c r="N4" s="132"/>
      <c r="Q4" s="39"/>
      <c r="V4" s="1"/>
    </row>
    <row r="5" spans="1:22" ht="27" customHeight="1" x14ac:dyDescent="0.2">
      <c r="A5" s="146" t="s">
        <v>32</v>
      </c>
      <c r="B5" s="146"/>
      <c r="C5" s="146"/>
      <c r="D5" s="146"/>
      <c r="E5" s="146"/>
      <c r="F5" s="146"/>
      <c r="G5" s="146"/>
      <c r="H5" s="86"/>
      <c r="I5" s="86"/>
      <c r="J5" s="86"/>
      <c r="K5" s="86"/>
      <c r="L5" s="86"/>
      <c r="M5" s="86"/>
      <c r="N5" s="86"/>
      <c r="Q5" s="39"/>
      <c r="V5" s="1"/>
    </row>
    <row r="6" spans="1:22" ht="12.75" customHeight="1" x14ac:dyDescent="0.2">
      <c r="A6" s="133" t="s">
        <v>33</v>
      </c>
      <c r="B6" s="133"/>
      <c r="C6" s="133"/>
      <c r="D6" s="133"/>
      <c r="E6" s="133"/>
      <c r="F6" s="133"/>
      <c r="G6" s="133"/>
      <c r="H6" s="95"/>
      <c r="I6" s="95"/>
      <c r="J6" s="95"/>
      <c r="K6" s="95"/>
      <c r="L6" s="95"/>
      <c r="M6" s="95"/>
      <c r="N6" s="95"/>
      <c r="Q6" s="39"/>
      <c r="V6" s="1"/>
    </row>
    <row r="7" spans="1:22" ht="12.75" customHeight="1" x14ac:dyDescent="0.2">
      <c r="A7" s="126" t="s">
        <v>34</v>
      </c>
      <c r="B7" s="127"/>
      <c r="C7" s="127"/>
      <c r="D7" s="127"/>
      <c r="E7" s="127"/>
      <c r="F7" s="127"/>
      <c r="G7" s="128"/>
      <c r="H7" s="95"/>
      <c r="I7" s="95"/>
      <c r="J7" s="95"/>
      <c r="K7" s="95"/>
      <c r="L7" s="95"/>
      <c r="M7" s="95"/>
      <c r="N7" s="95"/>
      <c r="Q7" s="39"/>
      <c r="V7" s="1"/>
    </row>
    <row r="8" spans="1:22" ht="12.75" customHeight="1" x14ac:dyDescent="0.2">
      <c r="A8" s="126" t="s">
        <v>67</v>
      </c>
      <c r="B8" s="127"/>
      <c r="C8" s="127"/>
      <c r="D8" s="127"/>
      <c r="E8" s="127"/>
      <c r="F8" s="127"/>
      <c r="G8" s="128"/>
      <c r="H8" s="95"/>
      <c r="I8" s="95"/>
      <c r="J8" s="95"/>
      <c r="K8" s="95"/>
      <c r="L8" s="95"/>
      <c r="M8" s="95"/>
      <c r="N8" s="95"/>
      <c r="Q8" s="39"/>
      <c r="V8" s="1"/>
    </row>
    <row r="9" spans="1:22" ht="12.75" customHeight="1" x14ac:dyDescent="0.2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  <c r="Q9" s="39"/>
      <c r="V9" s="1"/>
    </row>
    <row r="10" spans="1:22" ht="12.75" customHeight="1" x14ac:dyDescent="0.2">
      <c r="A10" s="81" t="s">
        <v>35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82"/>
      <c r="Q10" s="39"/>
      <c r="V10" s="1"/>
    </row>
    <row r="11" spans="1:22" ht="12.75" customHeight="1" x14ac:dyDescent="0.2">
      <c r="A11" s="126" t="s">
        <v>36</v>
      </c>
      <c r="B11" s="127"/>
      <c r="C11" s="127"/>
      <c r="D11" s="127"/>
      <c r="E11" s="127"/>
      <c r="F11" s="127"/>
      <c r="G11" s="128"/>
      <c r="H11" s="97"/>
      <c r="I11" s="98"/>
      <c r="J11" s="98"/>
      <c r="K11" s="98"/>
      <c r="L11" s="98"/>
      <c r="M11" s="98"/>
      <c r="N11" s="99"/>
    </row>
    <row r="12" spans="1:22" ht="12.75" customHeight="1" x14ac:dyDescent="0.2">
      <c r="A12" s="126" t="s">
        <v>37</v>
      </c>
      <c r="B12" s="127"/>
      <c r="C12" s="127"/>
      <c r="D12" s="127"/>
      <c r="E12" s="127"/>
      <c r="F12" s="127"/>
      <c r="G12" s="128"/>
      <c r="H12" s="97"/>
      <c r="I12" s="98"/>
      <c r="J12" s="98"/>
      <c r="K12" s="98"/>
      <c r="L12" s="98"/>
      <c r="M12" s="98"/>
      <c r="N12" s="99"/>
    </row>
    <row r="13" spans="1:22" ht="12.75" customHeight="1" x14ac:dyDescent="0.2">
      <c r="A13" s="150" t="s">
        <v>27</v>
      </c>
      <c r="B13" s="151"/>
      <c r="C13" s="151"/>
      <c r="D13" s="151"/>
      <c r="E13" s="151"/>
      <c r="F13" s="151"/>
      <c r="G13" s="152"/>
      <c r="H13" s="95"/>
      <c r="I13" s="95"/>
      <c r="J13" s="95"/>
      <c r="K13" s="95"/>
      <c r="L13" s="95"/>
      <c r="M13" s="95"/>
      <c r="N13" s="95"/>
    </row>
    <row r="14" spans="1:22" ht="12.75" customHeight="1" x14ac:dyDescent="0.2">
      <c r="A14" s="126" t="s">
        <v>61</v>
      </c>
      <c r="B14" s="127"/>
      <c r="C14" s="127"/>
      <c r="D14" s="127"/>
      <c r="E14" s="127"/>
      <c r="F14" s="127"/>
      <c r="G14" s="128"/>
      <c r="H14" s="95"/>
      <c r="I14" s="95"/>
      <c r="J14" s="95"/>
      <c r="K14" s="95"/>
      <c r="L14" s="95"/>
      <c r="M14" s="95"/>
      <c r="N14" s="95"/>
    </row>
    <row r="15" spans="1:22" ht="12.75" customHeight="1" x14ac:dyDescent="0.2">
      <c r="A15" s="126" t="s">
        <v>38</v>
      </c>
      <c r="B15" s="127"/>
      <c r="C15" s="127"/>
      <c r="D15" s="127"/>
      <c r="E15" s="127"/>
      <c r="F15" s="127"/>
      <c r="G15" s="128"/>
      <c r="H15" s="95"/>
      <c r="I15" s="100"/>
      <c r="J15" s="100"/>
      <c r="K15" s="100"/>
      <c r="L15" s="100"/>
      <c r="M15" s="100"/>
      <c r="N15" s="100"/>
      <c r="P15" s="40" t="s">
        <v>24</v>
      </c>
      <c r="Q15" s="41"/>
      <c r="R15" s="42"/>
      <c r="S15" s="43"/>
      <c r="T15" s="42"/>
      <c r="U15" s="42"/>
      <c r="V15" s="44"/>
    </row>
    <row r="16" spans="1:22" ht="12.75" customHeight="1" x14ac:dyDescent="0.2">
      <c r="A16" s="126" t="s">
        <v>39</v>
      </c>
      <c r="B16" s="127"/>
      <c r="C16" s="127"/>
      <c r="D16" s="127"/>
      <c r="E16" s="127"/>
      <c r="F16" s="127"/>
      <c r="G16" s="128"/>
      <c r="H16" s="86"/>
      <c r="I16" s="86"/>
      <c r="J16" s="86"/>
      <c r="K16" s="86"/>
      <c r="L16" s="86"/>
      <c r="M16" s="86"/>
      <c r="N16" s="86"/>
      <c r="P16" s="40" t="s">
        <v>25</v>
      </c>
      <c r="Q16" s="41"/>
      <c r="R16" s="42"/>
      <c r="S16" s="43"/>
      <c r="T16" s="42"/>
      <c r="U16" s="42"/>
      <c r="V16" s="44"/>
    </row>
    <row r="17" spans="1:22" ht="12.75" customHeight="1" x14ac:dyDescent="0.2">
      <c r="A17" s="126" t="s">
        <v>40</v>
      </c>
      <c r="B17" s="127"/>
      <c r="C17" s="127"/>
      <c r="D17" s="127"/>
      <c r="E17" s="127"/>
      <c r="F17" s="127"/>
      <c r="G17" s="128"/>
      <c r="H17" s="97"/>
      <c r="I17" s="105"/>
      <c r="J17" s="105"/>
      <c r="K17" s="105"/>
      <c r="L17" s="105"/>
      <c r="M17" s="105"/>
      <c r="N17" s="106"/>
      <c r="P17" s="40" t="s">
        <v>139</v>
      </c>
    </row>
    <row r="18" spans="1:22" ht="12.75" customHeight="1" x14ac:dyDescent="0.2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Q18" s="39"/>
      <c r="V18" s="1"/>
    </row>
    <row r="19" spans="1:22" ht="12.75" customHeight="1" x14ac:dyDescent="0.2">
      <c r="A19" s="144" t="s">
        <v>41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Q19" s="39"/>
      <c r="V19" s="1" t="s">
        <v>0</v>
      </c>
    </row>
    <row r="20" spans="1:22" ht="12.75" customHeight="1" x14ac:dyDescent="0.2">
      <c r="A20" s="133" t="s">
        <v>42</v>
      </c>
      <c r="B20" s="133"/>
      <c r="C20" s="133"/>
      <c r="D20" s="133"/>
      <c r="E20" s="133"/>
      <c r="F20" s="133"/>
      <c r="G20" s="133"/>
      <c r="H20" s="86"/>
      <c r="I20" s="86"/>
      <c r="J20" s="86"/>
      <c r="K20" s="86"/>
      <c r="L20" s="86"/>
      <c r="M20" s="86"/>
      <c r="N20" s="86"/>
      <c r="Q20" s="39"/>
      <c r="V20" s="1" t="s">
        <v>1</v>
      </c>
    </row>
    <row r="21" spans="1:22" ht="12.75" customHeight="1" x14ac:dyDescent="0.2">
      <c r="A21" s="133" t="s">
        <v>43</v>
      </c>
      <c r="B21" s="133"/>
      <c r="C21" s="133"/>
      <c r="D21" s="133"/>
      <c r="E21" s="133"/>
      <c r="F21" s="133"/>
      <c r="G21" s="133"/>
      <c r="H21" s="86"/>
      <c r="I21" s="86"/>
      <c r="J21" s="86"/>
      <c r="K21" s="86"/>
      <c r="L21" s="86"/>
      <c r="M21" s="86"/>
      <c r="N21" s="86"/>
      <c r="Q21" s="39"/>
      <c r="V21" s="1" t="s">
        <v>18</v>
      </c>
    </row>
    <row r="22" spans="1:22" ht="12.75" customHeight="1" x14ac:dyDescent="0.2">
      <c r="A22" s="133" t="s">
        <v>62</v>
      </c>
      <c r="B22" s="133"/>
      <c r="C22" s="133"/>
      <c r="D22" s="133"/>
      <c r="E22" s="133"/>
      <c r="F22" s="133"/>
      <c r="G22" s="133"/>
      <c r="H22" s="86"/>
      <c r="I22" s="86"/>
      <c r="J22" s="86"/>
      <c r="K22" s="86"/>
      <c r="L22" s="86"/>
      <c r="M22" s="86"/>
      <c r="N22" s="86"/>
      <c r="Q22" s="39"/>
      <c r="V22" s="1"/>
    </row>
    <row r="23" spans="1:22" ht="12.75" customHeight="1" x14ac:dyDescent="0.2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P23" s="40" t="s">
        <v>26</v>
      </c>
      <c r="Q23" s="39"/>
      <c r="V23" s="1"/>
    </row>
    <row r="24" spans="1:22" ht="27.75" customHeight="1" x14ac:dyDescent="0.2">
      <c r="A24" s="81" t="s">
        <v>51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</row>
    <row r="25" spans="1:22" ht="24.75" customHeight="1" x14ac:dyDescent="0.2">
      <c r="A25" s="140" t="s">
        <v>2</v>
      </c>
      <c r="B25" s="134" t="s">
        <v>52</v>
      </c>
      <c r="C25" s="135"/>
      <c r="D25" s="135"/>
      <c r="E25" s="136"/>
      <c r="F25" s="140" t="s">
        <v>19</v>
      </c>
      <c r="G25" s="140" t="s">
        <v>13</v>
      </c>
      <c r="H25" s="140" t="s">
        <v>29</v>
      </c>
      <c r="I25" s="142" t="s">
        <v>54</v>
      </c>
      <c r="J25" s="81" t="s">
        <v>53</v>
      </c>
      <c r="K25" s="96"/>
      <c r="L25" s="82"/>
      <c r="M25" s="81" t="s">
        <v>44</v>
      </c>
      <c r="N25" s="82"/>
    </row>
    <row r="26" spans="1:22" ht="63.75" x14ac:dyDescent="0.2">
      <c r="A26" s="141"/>
      <c r="B26" s="137"/>
      <c r="C26" s="138"/>
      <c r="D26" s="138"/>
      <c r="E26" s="139"/>
      <c r="F26" s="141"/>
      <c r="G26" s="141"/>
      <c r="H26" s="141"/>
      <c r="I26" s="143"/>
      <c r="J26" s="45" t="s">
        <v>20</v>
      </c>
      <c r="K26" s="45" t="s">
        <v>21</v>
      </c>
      <c r="L26" s="46" t="s">
        <v>22</v>
      </c>
      <c r="M26" s="45" t="s">
        <v>55</v>
      </c>
      <c r="N26" s="45" t="s">
        <v>56</v>
      </c>
    </row>
    <row r="27" spans="1:22" s="52" customFormat="1" ht="11.25" x14ac:dyDescent="0.2">
      <c r="A27" s="47">
        <v>1</v>
      </c>
      <c r="B27" s="91" t="s">
        <v>131</v>
      </c>
      <c r="C27" s="92"/>
      <c r="D27" s="92"/>
      <c r="E27" s="93"/>
      <c r="F27" s="48"/>
      <c r="G27" s="49"/>
      <c r="H27" s="49"/>
      <c r="I27" s="48"/>
      <c r="J27" s="50"/>
      <c r="K27" s="50">
        <f>J27*0.2</f>
        <v>0</v>
      </c>
      <c r="L27" s="51">
        <f>J27+K27</f>
        <v>0</v>
      </c>
      <c r="M27" s="50"/>
      <c r="N27" s="51">
        <f>L27-M27</f>
        <v>0</v>
      </c>
      <c r="V27" s="53"/>
    </row>
    <row r="28" spans="1:22" s="52" customFormat="1" ht="11.25" x14ac:dyDescent="0.2">
      <c r="A28" s="47">
        <v>2</v>
      </c>
      <c r="B28" s="91"/>
      <c r="C28" s="92"/>
      <c r="D28" s="92"/>
      <c r="E28" s="93"/>
      <c r="F28" s="48"/>
      <c r="G28" s="49"/>
      <c r="H28" s="49"/>
      <c r="I28" s="48"/>
      <c r="J28" s="50"/>
      <c r="K28" s="50">
        <f t="shared" ref="K28:K29" si="0">J28*0.2</f>
        <v>0</v>
      </c>
      <c r="L28" s="51">
        <f>J28+K28</f>
        <v>0</v>
      </c>
      <c r="M28" s="50"/>
      <c r="N28" s="51">
        <f>L28-M28</f>
        <v>0</v>
      </c>
      <c r="V28" s="53"/>
    </row>
    <row r="29" spans="1:22" s="52" customFormat="1" ht="11.25" x14ac:dyDescent="0.2">
      <c r="A29" s="47">
        <v>3</v>
      </c>
      <c r="B29" s="91"/>
      <c r="C29" s="92"/>
      <c r="D29" s="92"/>
      <c r="E29" s="93"/>
      <c r="F29" s="48"/>
      <c r="G29" s="49"/>
      <c r="H29" s="49"/>
      <c r="I29" s="48"/>
      <c r="J29" s="50"/>
      <c r="K29" s="50">
        <f t="shared" si="0"/>
        <v>0</v>
      </c>
      <c r="L29" s="51">
        <f>J29+K29</f>
        <v>0</v>
      </c>
      <c r="M29" s="50"/>
      <c r="N29" s="51">
        <f>L29-M29</f>
        <v>0</v>
      </c>
      <c r="V29" s="53"/>
    </row>
    <row r="30" spans="1:22" s="52" customFormat="1" ht="11.25" x14ac:dyDescent="0.2">
      <c r="A30" s="47" t="s">
        <v>28</v>
      </c>
      <c r="B30" s="91"/>
      <c r="C30" s="92"/>
      <c r="D30" s="92"/>
      <c r="E30" s="93"/>
      <c r="F30" s="48"/>
      <c r="G30" s="49"/>
      <c r="H30" s="49"/>
      <c r="I30" s="48"/>
      <c r="J30" s="50"/>
      <c r="K30" s="50">
        <f t="shared" ref="K30" si="1">J30*0.2</f>
        <v>0</v>
      </c>
      <c r="L30" s="51">
        <f>J30+K30</f>
        <v>0</v>
      </c>
      <c r="M30" s="50"/>
      <c r="N30" s="51">
        <f>L30-M30</f>
        <v>0</v>
      </c>
      <c r="V30" s="53"/>
    </row>
    <row r="31" spans="1:22" x14ac:dyDescent="0.2">
      <c r="A31" s="126" t="s">
        <v>3</v>
      </c>
      <c r="B31" s="127"/>
      <c r="C31" s="127"/>
      <c r="D31" s="127"/>
      <c r="E31" s="127"/>
      <c r="F31" s="127"/>
      <c r="G31" s="127"/>
      <c r="H31" s="127"/>
      <c r="I31" s="128"/>
      <c r="J31" s="54">
        <f>SUM(J27:J30)</f>
        <v>0</v>
      </c>
      <c r="K31" s="54">
        <f>SUM(K27:K30)</f>
        <v>0</v>
      </c>
      <c r="L31" s="54">
        <f>SUM(L27:L30)</f>
        <v>0</v>
      </c>
      <c r="M31" s="54">
        <f>SUM(M27:M30)</f>
        <v>0</v>
      </c>
      <c r="N31" s="54">
        <f>SUM(N27:N30)</f>
        <v>0</v>
      </c>
    </row>
    <row r="32" spans="1:22" x14ac:dyDescent="0.2">
      <c r="A32" s="83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5"/>
    </row>
    <row r="33" spans="1:20" x14ac:dyDescent="0.2">
      <c r="A33" s="120" t="s">
        <v>120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2"/>
    </row>
    <row r="34" spans="1:20" x14ac:dyDescent="0.2">
      <c r="A34" s="55" t="s">
        <v>124</v>
      </c>
      <c r="B34" s="88" t="s">
        <v>121</v>
      </c>
      <c r="C34" s="89"/>
      <c r="D34" s="89"/>
      <c r="E34" s="90"/>
      <c r="F34" s="88" t="s">
        <v>122</v>
      </c>
      <c r="G34" s="90"/>
      <c r="H34" s="88" t="s">
        <v>123</v>
      </c>
      <c r="I34" s="90"/>
      <c r="J34" s="55" t="s">
        <v>125</v>
      </c>
      <c r="K34" s="55" t="s">
        <v>126</v>
      </c>
      <c r="L34" s="55" t="s">
        <v>127</v>
      </c>
      <c r="M34" s="88" t="s">
        <v>128</v>
      </c>
      <c r="N34" s="90"/>
    </row>
    <row r="35" spans="1:20" x14ac:dyDescent="0.2">
      <c r="A35" s="47">
        <v>1</v>
      </c>
      <c r="B35" s="91" t="s">
        <v>132</v>
      </c>
      <c r="C35" s="92"/>
      <c r="D35" s="92"/>
      <c r="E35" s="93"/>
      <c r="F35" s="78">
        <v>521</v>
      </c>
      <c r="G35" s="80"/>
      <c r="H35" s="78" t="s">
        <v>129</v>
      </c>
      <c r="I35" s="80"/>
      <c r="J35" s="56">
        <v>0</v>
      </c>
      <c r="K35" s="57">
        <v>0</v>
      </c>
      <c r="L35" s="58">
        <f t="shared" ref="L35:L39" si="2">SUM(J35*K35)</f>
        <v>0</v>
      </c>
      <c r="M35" s="78"/>
      <c r="N35" s="80"/>
    </row>
    <row r="36" spans="1:20" x14ac:dyDescent="0.2">
      <c r="A36" s="47">
        <v>2</v>
      </c>
      <c r="B36" s="78"/>
      <c r="C36" s="79"/>
      <c r="D36" s="79"/>
      <c r="E36" s="80"/>
      <c r="F36" s="78">
        <v>521</v>
      </c>
      <c r="G36" s="80"/>
      <c r="H36" s="78" t="s">
        <v>129</v>
      </c>
      <c r="I36" s="80"/>
      <c r="J36" s="56">
        <v>0</v>
      </c>
      <c r="K36" s="57">
        <v>0</v>
      </c>
      <c r="L36" s="58">
        <f t="shared" si="2"/>
        <v>0</v>
      </c>
      <c r="M36" s="78"/>
      <c r="N36" s="80"/>
    </row>
    <row r="37" spans="1:20" x14ac:dyDescent="0.2">
      <c r="A37" s="47">
        <v>3</v>
      </c>
      <c r="B37" s="78"/>
      <c r="C37" s="79"/>
      <c r="D37" s="79"/>
      <c r="E37" s="80"/>
      <c r="F37" s="78">
        <v>521</v>
      </c>
      <c r="G37" s="80"/>
      <c r="H37" s="78" t="s">
        <v>129</v>
      </c>
      <c r="I37" s="80"/>
      <c r="J37" s="56">
        <v>0</v>
      </c>
      <c r="K37" s="57">
        <v>0</v>
      </c>
      <c r="L37" s="58">
        <f t="shared" si="2"/>
        <v>0</v>
      </c>
      <c r="M37" s="78"/>
      <c r="N37" s="80"/>
    </row>
    <row r="38" spans="1:20" x14ac:dyDescent="0.2">
      <c r="A38" s="47">
        <v>4</v>
      </c>
      <c r="B38" s="78"/>
      <c r="C38" s="79"/>
      <c r="D38" s="79"/>
      <c r="E38" s="80"/>
      <c r="F38" s="78">
        <v>521</v>
      </c>
      <c r="G38" s="80"/>
      <c r="H38" s="78" t="s">
        <v>129</v>
      </c>
      <c r="I38" s="80"/>
      <c r="J38" s="56">
        <v>0</v>
      </c>
      <c r="K38" s="57">
        <v>0</v>
      </c>
      <c r="L38" s="58">
        <f t="shared" si="2"/>
        <v>0</v>
      </c>
      <c r="M38" s="78"/>
      <c r="N38" s="80"/>
    </row>
    <row r="39" spans="1:20" x14ac:dyDescent="0.2">
      <c r="A39" s="47">
        <v>5</v>
      </c>
      <c r="B39" s="78"/>
      <c r="C39" s="79"/>
      <c r="D39" s="79"/>
      <c r="E39" s="80"/>
      <c r="F39" s="78">
        <v>521</v>
      </c>
      <c r="G39" s="80"/>
      <c r="H39" s="78" t="s">
        <v>129</v>
      </c>
      <c r="I39" s="80"/>
      <c r="J39" s="56">
        <v>0</v>
      </c>
      <c r="K39" s="57">
        <v>0</v>
      </c>
      <c r="L39" s="58">
        <f t="shared" si="2"/>
        <v>0</v>
      </c>
      <c r="M39" s="78"/>
      <c r="N39" s="80"/>
    </row>
    <row r="40" spans="1:20" x14ac:dyDescent="0.2">
      <c r="A40" s="126" t="s">
        <v>3</v>
      </c>
      <c r="B40" s="127"/>
      <c r="C40" s="127"/>
      <c r="D40" s="127"/>
      <c r="E40" s="127"/>
      <c r="F40" s="127"/>
      <c r="G40" s="127"/>
      <c r="H40" s="127"/>
      <c r="I40" s="128"/>
      <c r="J40" s="59">
        <f>SUM(J35:J39)</f>
        <v>0</v>
      </c>
      <c r="K40" s="60">
        <v>0</v>
      </c>
      <c r="L40" s="61">
        <f>SUM(L35:L39)</f>
        <v>0</v>
      </c>
      <c r="M40" s="147"/>
      <c r="N40" s="148"/>
    </row>
    <row r="41" spans="1:20" x14ac:dyDescent="0.2">
      <c r="A41" s="83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5"/>
    </row>
    <row r="42" spans="1:20" ht="12.75" customHeight="1" x14ac:dyDescent="0.2">
      <c r="A42" s="120" t="s">
        <v>116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2"/>
      <c r="Q42" s="39" t="s">
        <v>4</v>
      </c>
      <c r="T42" s="1" t="s">
        <v>5</v>
      </c>
    </row>
    <row r="43" spans="1:20" ht="12.75" customHeight="1" x14ac:dyDescent="0.2">
      <c r="A43" s="113" t="s">
        <v>63</v>
      </c>
      <c r="B43" s="114"/>
      <c r="C43" s="115"/>
      <c r="D43" s="126" t="s">
        <v>60</v>
      </c>
      <c r="E43" s="127"/>
      <c r="F43" s="127"/>
      <c r="G43" s="127"/>
      <c r="H43" s="127"/>
      <c r="I43" s="127"/>
      <c r="J43" s="127"/>
      <c r="K43" s="127"/>
      <c r="L43" s="127"/>
      <c r="M43" s="127"/>
      <c r="N43" s="128"/>
      <c r="Q43" s="39"/>
    </row>
    <row r="44" spans="1:20" x14ac:dyDescent="0.2">
      <c r="A44" s="116"/>
      <c r="B44" s="116"/>
      <c r="C44" s="116"/>
      <c r="D44" s="117"/>
      <c r="E44" s="118"/>
      <c r="F44" s="118"/>
      <c r="G44" s="118"/>
      <c r="H44" s="118"/>
      <c r="I44" s="118"/>
      <c r="J44" s="118"/>
      <c r="K44" s="118"/>
      <c r="L44" s="118"/>
      <c r="M44" s="118"/>
      <c r="N44" s="119"/>
      <c r="Q44" s="39"/>
    </row>
    <row r="45" spans="1:20" x14ac:dyDescent="0.2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Q45" s="39" t="s">
        <v>6</v>
      </c>
      <c r="T45" s="1" t="s">
        <v>7</v>
      </c>
    </row>
    <row r="46" spans="1:20" ht="12.75" customHeight="1" x14ac:dyDescent="0.2">
      <c r="A46" s="113" t="s">
        <v>117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5"/>
      <c r="T46" s="1" t="s">
        <v>8</v>
      </c>
    </row>
    <row r="47" spans="1:20" ht="57" customHeight="1" x14ac:dyDescent="0.2">
      <c r="A47" s="62" t="s">
        <v>9</v>
      </c>
      <c r="B47" s="110" t="s">
        <v>10</v>
      </c>
      <c r="C47" s="111"/>
      <c r="D47" s="111"/>
      <c r="E47" s="112"/>
      <c r="F47" s="129" t="s">
        <v>64</v>
      </c>
      <c r="G47" s="145"/>
      <c r="H47" s="145"/>
      <c r="I47" s="145"/>
      <c r="J47" s="130"/>
      <c r="K47" s="129" t="s">
        <v>114</v>
      </c>
      <c r="L47" s="130"/>
      <c r="M47" s="129" t="s">
        <v>115</v>
      </c>
      <c r="N47" s="145"/>
    </row>
    <row r="48" spans="1:20" x14ac:dyDescent="0.2">
      <c r="A48" s="63">
        <v>1</v>
      </c>
      <c r="B48" s="101" t="s">
        <v>23</v>
      </c>
      <c r="C48" s="102"/>
      <c r="D48" s="102"/>
      <c r="E48" s="103"/>
      <c r="F48" s="123"/>
      <c r="G48" s="124"/>
      <c r="H48" s="124"/>
      <c r="I48" s="124"/>
      <c r="J48" s="125"/>
      <c r="K48" s="101"/>
      <c r="L48" s="103"/>
      <c r="M48" s="101"/>
      <c r="N48" s="103"/>
    </row>
    <row r="49" spans="1:14" x14ac:dyDescent="0.2">
      <c r="A49" s="63">
        <v>2</v>
      </c>
      <c r="B49" s="101" t="s">
        <v>130</v>
      </c>
      <c r="C49" s="102"/>
      <c r="D49" s="102"/>
      <c r="E49" s="103"/>
      <c r="F49" s="101"/>
      <c r="G49" s="102"/>
      <c r="H49" s="102"/>
      <c r="I49" s="102"/>
      <c r="J49" s="103"/>
      <c r="K49" s="101"/>
      <c r="L49" s="103"/>
      <c r="M49" s="101"/>
      <c r="N49" s="103"/>
    </row>
    <row r="50" spans="1:14" x14ac:dyDescent="0.2">
      <c r="A50" s="63">
        <v>3</v>
      </c>
      <c r="B50" s="101"/>
      <c r="C50" s="102"/>
      <c r="D50" s="102"/>
      <c r="E50" s="103"/>
      <c r="F50" s="101"/>
      <c r="G50" s="102"/>
      <c r="H50" s="102"/>
      <c r="I50" s="102"/>
      <c r="J50" s="103"/>
      <c r="K50" s="101"/>
      <c r="L50" s="103"/>
      <c r="M50" s="101"/>
      <c r="N50" s="103"/>
    </row>
    <row r="51" spans="1:14" x14ac:dyDescent="0.2">
      <c r="A51" s="63">
        <v>4</v>
      </c>
      <c r="B51" s="101"/>
      <c r="C51" s="102"/>
      <c r="D51" s="102"/>
      <c r="E51" s="103"/>
      <c r="F51" s="101"/>
      <c r="G51" s="102"/>
      <c r="H51" s="102"/>
      <c r="I51" s="102"/>
      <c r="J51" s="103"/>
      <c r="K51" s="101"/>
      <c r="L51" s="103"/>
      <c r="M51" s="101"/>
      <c r="N51" s="103"/>
    </row>
    <row r="52" spans="1:14" x14ac:dyDescent="0.2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</row>
    <row r="53" spans="1:14" ht="13.9" customHeight="1" x14ac:dyDescent="0.2">
      <c r="A53" s="104" t="s">
        <v>118</v>
      </c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</row>
    <row r="54" spans="1:14" ht="12.75" customHeight="1" x14ac:dyDescent="0.2">
      <c r="A54" s="104" t="s">
        <v>2</v>
      </c>
      <c r="B54" s="104"/>
      <c r="C54" s="104"/>
      <c r="D54" s="144" t="s">
        <v>45</v>
      </c>
      <c r="E54" s="144"/>
      <c r="F54" s="144"/>
      <c r="G54" s="144"/>
      <c r="H54" s="144"/>
      <c r="I54" s="144"/>
      <c r="J54" s="144"/>
      <c r="K54" s="144"/>
      <c r="L54" s="144"/>
      <c r="M54" s="144"/>
      <c r="N54" s="144"/>
    </row>
    <row r="55" spans="1:14" ht="12.75" customHeight="1" x14ac:dyDescent="0.2">
      <c r="A55" s="116">
        <v>1</v>
      </c>
      <c r="B55" s="116"/>
      <c r="C55" s="116"/>
      <c r="D55" s="157" t="s">
        <v>134</v>
      </c>
      <c r="E55" s="86"/>
      <c r="F55" s="86"/>
      <c r="G55" s="86"/>
      <c r="H55" s="86"/>
      <c r="I55" s="86"/>
      <c r="J55" s="86"/>
      <c r="K55" s="86"/>
      <c r="L55" s="86"/>
      <c r="M55" s="86"/>
      <c r="N55" s="86"/>
    </row>
    <row r="56" spans="1:14" ht="12.75" customHeight="1" x14ac:dyDescent="0.2">
      <c r="A56" s="116">
        <v>2</v>
      </c>
      <c r="B56" s="116"/>
      <c r="C56" s="11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</row>
    <row r="57" spans="1:14" ht="12.75" customHeight="1" x14ac:dyDescent="0.2">
      <c r="A57" s="153">
        <v>3</v>
      </c>
      <c r="B57" s="116"/>
      <c r="C57" s="11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</row>
    <row r="58" spans="1:14" ht="12.75" customHeight="1" x14ac:dyDescent="0.2">
      <c r="B58" s="64"/>
      <c r="C58" s="64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</row>
    <row r="59" spans="1:14" ht="18.75" customHeight="1" x14ac:dyDescent="0.2">
      <c r="A59" s="81" t="s">
        <v>119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82"/>
    </row>
    <row r="60" spans="1:14" ht="141.75" customHeight="1" x14ac:dyDescent="0.2">
      <c r="A60" s="155" t="s">
        <v>70</v>
      </c>
      <c r="B60" s="155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</row>
    <row r="61" spans="1:14" ht="12.75" hidden="1" customHeight="1" x14ac:dyDescent="0.2">
      <c r="A61" s="156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</row>
    <row r="62" spans="1:14" ht="12.75" customHeight="1" x14ac:dyDescent="0.2">
      <c r="A62" s="108" t="s">
        <v>68</v>
      </c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</row>
    <row r="63" spans="1:14" ht="12.75" customHeight="1" x14ac:dyDescent="0.2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</row>
    <row r="64" spans="1:14" ht="5.25" customHeight="1" x14ac:dyDescent="0.2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</row>
    <row r="65" spans="1:14" ht="24" customHeight="1" x14ac:dyDescent="0.2">
      <c r="A65" s="108" t="s">
        <v>11</v>
      </c>
      <c r="B65" s="109"/>
      <c r="C65" s="72"/>
      <c r="D65" s="72"/>
      <c r="E65" s="72"/>
      <c r="F65" s="72"/>
      <c r="G65" s="72"/>
      <c r="H65" s="72"/>
      <c r="I65" s="72" t="s">
        <v>12</v>
      </c>
      <c r="J65" s="154"/>
      <c r="K65" s="154"/>
      <c r="L65" s="72"/>
      <c r="M65" s="72"/>
      <c r="N65" s="72"/>
    </row>
    <row r="66" spans="1:14" ht="45.75" customHeight="1" x14ac:dyDescent="0.2">
      <c r="A66" s="94" t="s">
        <v>69</v>
      </c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</row>
    <row r="67" spans="1:14" ht="74.25" customHeight="1" x14ac:dyDescent="0.2"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</row>
    <row r="68" spans="1:14" x14ac:dyDescent="0.2">
      <c r="B68" s="66"/>
      <c r="C68" s="66"/>
      <c r="D68" s="66"/>
      <c r="E68" s="66"/>
    </row>
    <row r="69" spans="1:14" ht="12.75" customHeight="1" x14ac:dyDescent="0.2">
      <c r="B69" s="67"/>
      <c r="C69" s="67"/>
      <c r="D69" s="67"/>
      <c r="E69" s="68"/>
    </row>
    <row r="70" spans="1:14" ht="12.75" customHeight="1" x14ac:dyDescent="0.2">
      <c r="B70" s="67"/>
      <c r="C70" s="67"/>
      <c r="D70" s="67"/>
      <c r="E70" s="69"/>
    </row>
    <row r="71" spans="1:14" ht="12.75" customHeight="1" x14ac:dyDescent="0.2">
      <c r="B71" s="67"/>
      <c r="C71" s="67"/>
      <c r="D71" s="70"/>
      <c r="E71" s="70"/>
    </row>
    <row r="72" spans="1:14" ht="12.75" customHeight="1" x14ac:dyDescent="0.2">
      <c r="B72" s="67"/>
      <c r="C72" s="70"/>
      <c r="D72" s="70"/>
      <c r="E72" s="70"/>
    </row>
    <row r="73" spans="1:14" ht="12.75" customHeight="1" x14ac:dyDescent="0.2"/>
    <row r="74" spans="1:14" ht="25.5" customHeight="1" x14ac:dyDescent="0.2"/>
    <row r="76" spans="1:14" ht="14.25" customHeight="1" x14ac:dyDescent="0.2"/>
  </sheetData>
  <sheetProtection algorithmName="SHA-512" hashValue="15mhxXqEDxgLiYhxKb2ubXs91W1euc3xfnzTtphMCafYau2k1/BaBbAvzhfGyvGQiaCfjt6BsnSaJQouVB7ZrQ==" saltValue="lv6NYzIPJjdG8ifFlkqF/A==" spinCount="100000" sheet="1" objects="1" scenarios="1" insertRows="0" deleteRows="0"/>
  <protectedRanges>
    <protectedRange sqref="H5 H6:N8 H11:N17 H20:N22 A27:K30 M27:M30 A35:N39 A44:N44 A48:N51 A55:N57" name="Rozsah2"/>
    <protectedRange sqref="H4:N8 H11:N17 H20:N22 A27:J30 M27:M30 A35:E39 J35:K39 M35:N39 A44:N44 A48:N51 A55:N57 M40" name="Rozsah1"/>
    <protectedRange sqref="H4:N8 H11:N17 H20:N22 A27:M30 A35:N39 A48:N51 A44:N44 A55:N57 A62:N65" name="Rozsah3"/>
  </protectedRanges>
  <mergeCells count="124">
    <mergeCell ref="A40:I40"/>
    <mergeCell ref="C67:N67"/>
    <mergeCell ref="A62:N62"/>
    <mergeCell ref="A11:G11"/>
    <mergeCell ref="A12:G12"/>
    <mergeCell ref="A13:G13"/>
    <mergeCell ref="A14:G14"/>
    <mergeCell ref="A15:G15"/>
    <mergeCell ref="H20:N20"/>
    <mergeCell ref="A17:G17"/>
    <mergeCell ref="A20:G20"/>
    <mergeCell ref="A21:G21"/>
    <mergeCell ref="A16:G16"/>
    <mergeCell ref="A19:N19"/>
    <mergeCell ref="A59:N59"/>
    <mergeCell ref="A55:C55"/>
    <mergeCell ref="A57:C57"/>
    <mergeCell ref="J65:K65"/>
    <mergeCell ref="A60:N61"/>
    <mergeCell ref="A53:N53"/>
    <mergeCell ref="D55:N55"/>
    <mergeCell ref="D54:N54"/>
    <mergeCell ref="D57:N57"/>
    <mergeCell ref="A56:C56"/>
    <mergeCell ref="A4:G4"/>
    <mergeCell ref="A5:G5"/>
    <mergeCell ref="A6:G6"/>
    <mergeCell ref="A7:G7"/>
    <mergeCell ref="A8:G8"/>
    <mergeCell ref="B51:E51"/>
    <mergeCell ref="F49:J49"/>
    <mergeCell ref="K51:L51"/>
    <mergeCell ref="M51:N51"/>
    <mergeCell ref="A33:N33"/>
    <mergeCell ref="A41:N41"/>
    <mergeCell ref="A32:N32"/>
    <mergeCell ref="H6:N6"/>
    <mergeCell ref="B50:E50"/>
    <mergeCell ref="B48:E48"/>
    <mergeCell ref="K48:L48"/>
    <mergeCell ref="H5:N5"/>
    <mergeCell ref="F47:J47"/>
    <mergeCell ref="A45:N45"/>
    <mergeCell ref="H22:N22"/>
    <mergeCell ref="M49:N49"/>
    <mergeCell ref="M40:N40"/>
    <mergeCell ref="H25:H26"/>
    <mergeCell ref="G25:G26"/>
    <mergeCell ref="D56:N56"/>
    <mergeCell ref="K49:L49"/>
    <mergeCell ref="M50:N50"/>
    <mergeCell ref="K50:L50"/>
    <mergeCell ref="B49:E49"/>
    <mergeCell ref="A2:N2"/>
    <mergeCell ref="H4:N4"/>
    <mergeCell ref="A31:I31"/>
    <mergeCell ref="B27:E27"/>
    <mergeCell ref="B28:E28"/>
    <mergeCell ref="B29:E29"/>
    <mergeCell ref="B30:E30"/>
    <mergeCell ref="A22:G22"/>
    <mergeCell ref="H21:N21"/>
    <mergeCell ref="A24:N24"/>
    <mergeCell ref="B25:E26"/>
    <mergeCell ref="F25:F26"/>
    <mergeCell ref="J25:L25"/>
    <mergeCell ref="I25:I26"/>
    <mergeCell ref="A3:N3"/>
    <mergeCell ref="H7:N7"/>
    <mergeCell ref="H8:N8"/>
    <mergeCell ref="M47:N47"/>
    <mergeCell ref="A25:A26"/>
    <mergeCell ref="A66:N66"/>
    <mergeCell ref="H13:N13"/>
    <mergeCell ref="A10:N10"/>
    <mergeCell ref="H11:N11"/>
    <mergeCell ref="H14:N14"/>
    <mergeCell ref="H15:N15"/>
    <mergeCell ref="F51:J51"/>
    <mergeCell ref="A54:C54"/>
    <mergeCell ref="A23:N23"/>
    <mergeCell ref="F50:J50"/>
    <mergeCell ref="H12:N12"/>
    <mergeCell ref="H17:N17"/>
    <mergeCell ref="A52:N52"/>
    <mergeCell ref="A65:B65"/>
    <mergeCell ref="B47:E47"/>
    <mergeCell ref="A46:N46"/>
    <mergeCell ref="A44:C44"/>
    <mergeCell ref="D44:N44"/>
    <mergeCell ref="A42:N42"/>
    <mergeCell ref="F48:J48"/>
    <mergeCell ref="A43:C43"/>
    <mergeCell ref="D43:N43"/>
    <mergeCell ref="M48:N48"/>
    <mergeCell ref="K47:L47"/>
    <mergeCell ref="M25:N25"/>
    <mergeCell ref="A9:N9"/>
    <mergeCell ref="H16:N16"/>
    <mergeCell ref="A18:N18"/>
    <mergeCell ref="B34:E34"/>
    <mergeCell ref="F34:G34"/>
    <mergeCell ref="H34:I34"/>
    <mergeCell ref="M34:N34"/>
    <mergeCell ref="B35:E35"/>
    <mergeCell ref="F35:G35"/>
    <mergeCell ref="H35:I35"/>
    <mergeCell ref="M35:N35"/>
    <mergeCell ref="B38:E38"/>
    <mergeCell ref="F38:G38"/>
    <mergeCell ref="H38:I38"/>
    <mergeCell ref="M38:N38"/>
    <mergeCell ref="B39:E39"/>
    <mergeCell ref="F39:G39"/>
    <mergeCell ref="H39:I39"/>
    <mergeCell ref="M39:N39"/>
    <mergeCell ref="B36:E36"/>
    <mergeCell ref="B37:E37"/>
    <mergeCell ref="F36:G36"/>
    <mergeCell ref="F37:G37"/>
    <mergeCell ref="H36:I36"/>
    <mergeCell ref="M36:N36"/>
    <mergeCell ref="H37:I37"/>
    <mergeCell ref="M37:N37"/>
  </mergeCells>
  <phoneticPr fontId="21" type="noConversion"/>
  <dataValidations disablePrompts="1" xWindow="865" yWindow="461" count="5">
    <dataValidation allowBlank="1" showErrorMessage="1" prompt="Príjemca uvedie IBAN v súlade so zmluvou pre príslušný typ platby." sqref="H14:N14" xr:uid="{5F022198-3D39-418F-BDCE-2BE3A9087801}"/>
    <dataValidation allowBlank="1" showErrorMessage="1" prompt="Príjemca uvedie percento spolufinancovania zo Zmluvy pre danú Aktivitu F1 resp. Aktivitu F2." sqref="A44:C44" xr:uid="{60CCCB16-BE58-421F-95FB-30F5FD9D17A4}"/>
    <dataValidation allowBlank="1" showErrorMessage="1" prompt="Príjemca predkladá relevantnú podpornú dokumentáciu:_x000a_- faktúry, stavebný denník, bankové výpisy..._x000a_Príjemca predkladá dokumenty vo forme:_x000a_- kópia (scan) originálu podpísaná štatutárnym zástupcom/ splnomocnená osoba (listinne /e-schránka a e-mailom)." sqref="D55:N55" xr:uid="{7F1960BE-CF77-4D37-BA7A-E484F5F8B938}"/>
    <dataValidation type="list" allowBlank="1" showErrorMessage="1" prompt="V prípade, ak je projekt zložený z oboch aktivít - F1 aj F2 _x000a_(v Zmluve uvedené kumulatívne - Aktivita F3), Príjemca vždy predkladá ŽoP samostatne pre Aktivitu F1 a samostantne pre Aktivitu F2." sqref="H8:N8" xr:uid="{C2464DE7-FE08-42C7-B38F-DB7CF526405E}">
      <formula1>$P$15:$P$17</formula1>
    </dataValidation>
    <dataValidation allowBlank="1" showErrorMessage="1" prompt="Príjemca uvádza meno kontaktnej osoby vo veci ŽoP." sqref="H15:N15 H17:N17" xr:uid="{B8E3DBAD-6E1A-44B9-8A72-DCBD8DABB5AA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4" fitToHeight="10" orientation="portrait" cellComments="asDisplayed" r:id="rId1"/>
  <headerFooter differentFirst="1">
    <oddHeader xml:space="preserve">&amp;C
</oddHeader>
    <firstHeader>&amp;L&amp;G&amp;C&amp;G&amp;R
F249-2_18.02.2026</firstHeader>
    <firstFooter>&amp;L&amp;G</firstFoot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disablePrompts="1" xWindow="865" yWindow="461" count="3">
        <x14:dataValidation type="list" allowBlank="1" showInputMessage="1" showErrorMessage="1" xr:uid="{6B8BC998-F58C-47B7-B1F0-11183E43A91B}">
          <x14:formula1>
            <xm:f>Hárok1!$A$7:$A$9</xm:f>
          </x14:formula1>
          <xm:sqref>H21:N21</xm:sqref>
        </x14:dataValidation>
        <x14:dataValidation type="list" allowBlank="1" showInputMessage="1" showErrorMessage="1" xr:uid="{F9E3AB51-4B41-42C8-B78B-67A0D823E829}">
          <x14:formula1>
            <xm:f>Hárok1!$A$4:$A$5</xm:f>
          </x14:formula1>
          <xm:sqref>H22:N22</xm:sqref>
        </x14:dataValidation>
        <x14:dataValidation type="list" allowBlank="1" showInputMessage="1" showErrorMessage="1" xr:uid="{11B773F6-F28B-46EA-9FF4-AC744A2D39BA}">
          <x14:formula1>
            <xm:f>Hárok1!$A$11:$A$14</xm:f>
          </x14:formula1>
          <xm:sqref>I27:I30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0CA5E-3973-497D-AC0F-100B96FD4899}">
  <dimension ref="A1:Q57"/>
  <sheetViews>
    <sheetView zoomScale="130" zoomScaleNormal="130" workbookViewId="0">
      <selection activeCell="A44" sqref="A44"/>
    </sheetView>
  </sheetViews>
  <sheetFormatPr defaultColWidth="9.140625" defaultRowHeight="13.5" x14ac:dyDescent="0.25"/>
  <cols>
    <col min="1" max="2" width="9.140625" style="18"/>
    <col min="3" max="3" width="13.5703125" style="18" customWidth="1"/>
    <col min="4" max="4" width="16.28515625" style="18" customWidth="1"/>
    <col min="5" max="5" width="11.42578125" style="18" bestFit="1" customWidth="1"/>
    <col min="6" max="6" width="9.140625" style="18"/>
    <col min="7" max="7" width="10.42578125" style="18" customWidth="1"/>
    <col min="8" max="16384" width="9.140625" style="18"/>
  </cols>
  <sheetData>
    <row r="1" spans="1:17" x14ac:dyDescent="0.25">
      <c r="A1" s="160" t="s">
        <v>76</v>
      </c>
      <c r="B1" s="160"/>
      <c r="C1" s="161">
        <f>ŽoP!H7</f>
        <v>0</v>
      </c>
      <c r="D1" s="161"/>
      <c r="E1" s="161"/>
      <c r="F1" s="161"/>
      <c r="G1" s="161"/>
      <c r="H1" s="161"/>
      <c r="I1" s="161"/>
    </row>
    <row r="2" spans="1:17" x14ac:dyDescent="0.25">
      <c r="A2" s="160" t="s">
        <v>77</v>
      </c>
      <c r="B2" s="160"/>
      <c r="C2" s="161">
        <f>ŽoP!H6</f>
        <v>0</v>
      </c>
      <c r="D2" s="161"/>
      <c r="E2" s="161"/>
      <c r="F2" s="161"/>
      <c r="G2" s="161"/>
      <c r="H2" s="161"/>
      <c r="I2" s="161"/>
    </row>
    <row r="3" spans="1:17" x14ac:dyDescent="0.25">
      <c r="A3" s="160" t="s">
        <v>112</v>
      </c>
      <c r="B3" s="160"/>
      <c r="C3" s="161">
        <f>ŽoP!H11</f>
        <v>0</v>
      </c>
      <c r="D3" s="161"/>
      <c r="E3" s="161"/>
      <c r="F3" s="161"/>
      <c r="G3" s="161"/>
      <c r="H3" s="161"/>
      <c r="I3" s="161"/>
    </row>
    <row r="4" spans="1:17" x14ac:dyDescent="0.25">
      <c r="A4" s="160" t="s">
        <v>113</v>
      </c>
      <c r="B4" s="160"/>
      <c r="C4" s="161">
        <f>ŽoP!H13</f>
        <v>0</v>
      </c>
      <c r="D4" s="161"/>
      <c r="E4" s="161"/>
      <c r="F4" s="161"/>
      <c r="G4" s="161"/>
      <c r="H4" s="161"/>
      <c r="I4" s="161"/>
    </row>
    <row r="5" spans="1:17" x14ac:dyDescent="0.25">
      <c r="A5" s="160" t="s">
        <v>78</v>
      </c>
      <c r="B5" s="160"/>
      <c r="C5" s="161">
        <f>ŽoP!H5</f>
        <v>0</v>
      </c>
      <c r="D5" s="161"/>
      <c r="E5" s="161"/>
      <c r="F5" s="161"/>
      <c r="G5" s="161"/>
      <c r="H5" s="161"/>
      <c r="I5" s="161"/>
    </row>
    <row r="6" spans="1:17" x14ac:dyDescent="0.25">
      <c r="A6" s="160" t="s">
        <v>79</v>
      </c>
      <c r="B6" s="160"/>
      <c r="C6" s="160"/>
      <c r="D6" s="160"/>
      <c r="E6" s="167"/>
      <c r="F6" s="167"/>
      <c r="G6" s="167"/>
      <c r="H6" s="167"/>
      <c r="I6" s="167"/>
      <c r="J6" s="18" t="s">
        <v>137</v>
      </c>
    </row>
    <row r="7" spans="1:17" x14ac:dyDescent="0.25">
      <c r="A7" s="17" t="s">
        <v>133</v>
      </c>
      <c r="B7" s="17"/>
      <c r="C7" s="17"/>
      <c r="D7" s="17"/>
      <c r="E7" s="167"/>
      <c r="F7" s="167"/>
      <c r="G7" s="167"/>
      <c r="H7" s="167"/>
      <c r="I7" s="167"/>
      <c r="J7" s="18" t="s">
        <v>137</v>
      </c>
    </row>
    <row r="8" spans="1:17" x14ac:dyDescent="0.25">
      <c r="A8" s="19"/>
      <c r="B8" s="19"/>
    </row>
    <row r="9" spans="1:17" x14ac:dyDescent="0.25">
      <c r="A9" s="20" t="s">
        <v>80</v>
      </c>
      <c r="B9" s="20"/>
    </row>
    <row r="10" spans="1:17" ht="26.25" customHeight="1" x14ac:dyDescent="0.25">
      <c r="A10" s="159" t="s">
        <v>81</v>
      </c>
      <c r="B10" s="159"/>
      <c r="C10" s="159"/>
      <c r="D10" s="159"/>
      <c r="E10" s="159"/>
      <c r="F10" s="159"/>
      <c r="G10" s="159"/>
      <c r="H10" s="159"/>
      <c r="I10" s="159"/>
      <c r="J10" s="21"/>
    </row>
    <row r="11" spans="1:17" ht="12.75" customHeight="1" x14ac:dyDescent="0.25">
      <c r="A11" s="159"/>
      <c r="B11" s="159"/>
      <c r="C11" s="159"/>
      <c r="D11" s="159"/>
      <c r="E11" s="159"/>
      <c r="F11" s="159"/>
      <c r="G11" s="159"/>
      <c r="H11" s="159"/>
      <c r="I11" s="159"/>
      <c r="J11" s="21"/>
      <c r="Q11" s="22"/>
    </row>
    <row r="12" spans="1:17" x14ac:dyDescent="0.25">
      <c r="Q12" s="22"/>
    </row>
    <row r="13" spans="1:17" ht="14.25" thickBot="1" x14ac:dyDescent="0.3">
      <c r="A13" s="20"/>
      <c r="B13" s="20"/>
    </row>
    <row r="14" spans="1:17" ht="13.5" customHeight="1" x14ac:dyDescent="0.25">
      <c r="A14" s="182" t="s">
        <v>82</v>
      </c>
      <c r="B14" s="183"/>
      <c r="C14" s="183"/>
      <c r="D14" s="183"/>
      <c r="E14" s="183"/>
      <c r="F14" s="183"/>
      <c r="G14" s="183"/>
      <c r="H14" s="183"/>
      <c r="I14" s="184"/>
      <c r="J14" s="24"/>
    </row>
    <row r="15" spans="1:17" x14ac:dyDescent="0.25">
      <c r="A15" s="189" t="s">
        <v>83</v>
      </c>
      <c r="B15" s="190"/>
      <c r="C15" s="190" t="s">
        <v>84</v>
      </c>
      <c r="D15" s="190"/>
      <c r="E15" s="25" t="s">
        <v>85</v>
      </c>
      <c r="F15" s="190" t="s">
        <v>86</v>
      </c>
      <c r="G15" s="190"/>
      <c r="H15" s="190" t="s">
        <v>87</v>
      </c>
      <c r="I15" s="191"/>
      <c r="J15" s="26"/>
    </row>
    <row r="16" spans="1:17" x14ac:dyDescent="0.25">
      <c r="A16" s="172" t="s">
        <v>88</v>
      </c>
      <c r="B16" s="173"/>
      <c r="C16" s="161" t="s">
        <v>89</v>
      </c>
      <c r="D16" s="161"/>
      <c r="E16" s="73"/>
      <c r="F16" s="174">
        <v>23</v>
      </c>
      <c r="G16" s="174"/>
      <c r="H16" s="175">
        <f>E16*F16</f>
        <v>0</v>
      </c>
      <c r="I16" s="176"/>
    </row>
    <row r="17" spans="1:10" x14ac:dyDescent="0.25">
      <c r="A17" s="172" t="s">
        <v>88</v>
      </c>
      <c r="B17" s="173"/>
      <c r="C17" s="161" t="s">
        <v>90</v>
      </c>
      <c r="D17" s="161"/>
      <c r="E17" s="197"/>
      <c r="F17" s="198"/>
      <c r="G17" s="199"/>
      <c r="H17" s="195">
        <f>E17</f>
        <v>0</v>
      </c>
      <c r="I17" s="196"/>
    </row>
    <row r="18" spans="1:10" x14ac:dyDescent="0.25">
      <c r="A18" s="172" t="s">
        <v>91</v>
      </c>
      <c r="B18" s="173"/>
      <c r="C18" s="161" t="s">
        <v>89</v>
      </c>
      <c r="D18" s="161"/>
      <c r="E18" s="73"/>
      <c r="F18" s="174">
        <v>21</v>
      </c>
      <c r="G18" s="174"/>
      <c r="H18" s="175">
        <f>E18*F18</f>
        <v>0</v>
      </c>
      <c r="I18" s="176"/>
    </row>
    <row r="19" spans="1:10" x14ac:dyDescent="0.25">
      <c r="A19" s="172" t="s">
        <v>91</v>
      </c>
      <c r="B19" s="173"/>
      <c r="C19" s="161" t="s">
        <v>90</v>
      </c>
      <c r="D19" s="161"/>
      <c r="E19" s="197"/>
      <c r="F19" s="198"/>
      <c r="G19" s="199"/>
      <c r="H19" s="195">
        <f>E19</f>
        <v>0</v>
      </c>
      <c r="I19" s="196"/>
    </row>
    <row r="20" spans="1:10" x14ac:dyDescent="0.25">
      <c r="A20" s="162" t="s">
        <v>92</v>
      </c>
      <c r="B20" s="163"/>
      <c r="C20" s="163"/>
      <c r="D20" s="163"/>
      <c r="E20" s="163"/>
      <c r="F20" s="163"/>
      <c r="G20" s="163"/>
      <c r="H20" s="164">
        <f>H16+H19+H17+H18</f>
        <v>0</v>
      </c>
      <c r="I20" s="165"/>
      <c r="J20" s="27"/>
    </row>
    <row r="21" spans="1:10" x14ac:dyDescent="0.25">
      <c r="A21" s="28" t="s">
        <v>93</v>
      </c>
      <c r="B21" s="29">
        <v>0.05</v>
      </c>
      <c r="C21" s="30">
        <f>E6*0.05</f>
        <v>0</v>
      </c>
      <c r="D21" s="31" t="s">
        <v>94</v>
      </c>
      <c r="E21" s="32">
        <f>H20+H21</f>
        <v>0</v>
      </c>
      <c r="F21" s="166" t="s">
        <v>95</v>
      </c>
      <c r="G21" s="166"/>
      <c r="H21" s="167"/>
      <c r="I21" s="168"/>
    </row>
    <row r="22" spans="1:10" ht="15.75" customHeight="1" thickBot="1" x14ac:dyDescent="0.3">
      <c r="A22" s="33" t="s">
        <v>96</v>
      </c>
      <c r="B22" s="169">
        <f>C21-E21-H21</f>
        <v>0</v>
      </c>
      <c r="C22" s="169"/>
      <c r="D22" s="170" t="str">
        <f>IF(B22&lt;0,"žiadaná suma presahuje celkovú nárokovateľnú sumu","je možné preplatiť náklady")</f>
        <v>je možné preplatiť náklady</v>
      </c>
      <c r="E22" s="170"/>
      <c r="F22" s="170"/>
      <c r="G22" s="170"/>
      <c r="H22" s="170"/>
      <c r="I22" s="171"/>
    </row>
    <row r="23" spans="1:10" ht="15.75" customHeight="1" thickBot="1" x14ac:dyDescent="0.3">
      <c r="A23" s="180"/>
      <c r="B23" s="180"/>
      <c r="C23" s="180"/>
      <c r="D23" s="180"/>
      <c r="E23" s="180"/>
      <c r="F23" s="180"/>
      <c r="G23" s="180"/>
      <c r="H23" s="180"/>
      <c r="I23" s="180"/>
    </row>
    <row r="24" spans="1:10" x14ac:dyDescent="0.25">
      <c r="A24" s="192" t="s">
        <v>97</v>
      </c>
      <c r="B24" s="193"/>
      <c r="C24" s="193"/>
      <c r="D24" s="193"/>
      <c r="E24" s="193"/>
      <c r="F24" s="193"/>
      <c r="G24" s="193"/>
      <c r="H24" s="193"/>
      <c r="I24" s="194"/>
    </row>
    <row r="25" spans="1:10" x14ac:dyDescent="0.25">
      <c r="A25" s="189" t="s">
        <v>83</v>
      </c>
      <c r="B25" s="190"/>
      <c r="C25" s="190" t="s">
        <v>84</v>
      </c>
      <c r="D25" s="190"/>
      <c r="E25" s="25" t="s">
        <v>85</v>
      </c>
      <c r="F25" s="190" t="s">
        <v>86</v>
      </c>
      <c r="G25" s="190"/>
      <c r="H25" s="190" t="s">
        <v>87</v>
      </c>
      <c r="I25" s="191"/>
    </row>
    <row r="26" spans="1:10" x14ac:dyDescent="0.25">
      <c r="A26" s="172" t="s">
        <v>98</v>
      </c>
      <c r="B26" s="173"/>
      <c r="C26" s="161" t="s">
        <v>89</v>
      </c>
      <c r="D26" s="161"/>
      <c r="E26" s="73"/>
      <c r="F26" s="174">
        <v>23</v>
      </c>
      <c r="G26" s="174"/>
      <c r="H26" s="175">
        <f>F26*E26</f>
        <v>0</v>
      </c>
      <c r="I26" s="176"/>
    </row>
    <row r="27" spans="1:10" x14ac:dyDescent="0.25">
      <c r="A27" s="172" t="s">
        <v>98</v>
      </c>
      <c r="B27" s="173"/>
      <c r="C27" s="161" t="s">
        <v>90</v>
      </c>
      <c r="D27" s="161"/>
      <c r="E27" s="185"/>
      <c r="F27" s="186"/>
      <c r="G27" s="187"/>
      <c r="H27" s="174">
        <f>E27</f>
        <v>0</v>
      </c>
      <c r="I27" s="188"/>
    </row>
    <row r="28" spans="1:10" ht="15" customHeight="1" x14ac:dyDescent="0.25">
      <c r="A28" s="162" t="s">
        <v>92</v>
      </c>
      <c r="B28" s="163"/>
      <c r="C28" s="163"/>
      <c r="D28" s="163"/>
      <c r="E28" s="163"/>
      <c r="F28" s="163"/>
      <c r="G28" s="163"/>
      <c r="H28" s="164">
        <f>H26+H27</f>
        <v>0</v>
      </c>
      <c r="I28" s="165"/>
    </row>
    <row r="29" spans="1:10" x14ac:dyDescent="0.25">
      <c r="A29" s="28" t="s">
        <v>93</v>
      </c>
      <c r="B29" s="29">
        <v>2.5000000000000001E-2</v>
      </c>
      <c r="C29" s="30">
        <f>E7*B29</f>
        <v>0</v>
      </c>
      <c r="D29" s="31" t="s">
        <v>94</v>
      </c>
      <c r="E29" s="32">
        <f>H28+C24</f>
        <v>0</v>
      </c>
      <c r="F29" s="166" t="s">
        <v>95</v>
      </c>
      <c r="G29" s="166"/>
      <c r="H29" s="167"/>
      <c r="I29" s="168"/>
    </row>
    <row r="30" spans="1:10" ht="15.75" customHeight="1" thickBot="1" x14ac:dyDescent="0.3">
      <c r="A30" s="33" t="s">
        <v>96</v>
      </c>
      <c r="B30" s="169">
        <f>C29-E29-H29</f>
        <v>0</v>
      </c>
      <c r="C30" s="169"/>
      <c r="D30" s="170" t="str">
        <f>IF(B30&lt;0,"žiadaná suma presahuje celkovú nárokovateľnú sumu","je možné preplatiť náklady")</f>
        <v>je možné preplatiť náklady</v>
      </c>
      <c r="E30" s="170"/>
      <c r="F30" s="170"/>
      <c r="G30" s="170"/>
      <c r="H30" s="170"/>
      <c r="I30" s="171"/>
    </row>
    <row r="31" spans="1:10" ht="14.25" thickBot="1" x14ac:dyDescent="0.3">
      <c r="A31" s="179"/>
      <c r="B31" s="180"/>
      <c r="C31" s="180"/>
      <c r="D31" s="180"/>
      <c r="E31" s="180"/>
      <c r="F31" s="180"/>
      <c r="G31" s="180"/>
      <c r="H31" s="180"/>
      <c r="I31" s="181"/>
    </row>
    <row r="32" spans="1:10" x14ac:dyDescent="0.25">
      <c r="A32" s="182" t="s">
        <v>83</v>
      </c>
      <c r="B32" s="183"/>
      <c r="C32" s="183" t="s">
        <v>99</v>
      </c>
      <c r="D32" s="183"/>
      <c r="E32" s="23" t="s">
        <v>85</v>
      </c>
      <c r="F32" s="183" t="s">
        <v>86</v>
      </c>
      <c r="G32" s="183"/>
      <c r="H32" s="183" t="s">
        <v>87</v>
      </c>
      <c r="I32" s="184"/>
    </row>
    <row r="33" spans="1:9" x14ac:dyDescent="0.25">
      <c r="A33" s="172" t="s">
        <v>100</v>
      </c>
      <c r="B33" s="173"/>
      <c r="C33" s="161" t="s">
        <v>89</v>
      </c>
      <c r="D33" s="161"/>
      <c r="E33" s="73"/>
      <c r="F33" s="174">
        <v>21</v>
      </c>
      <c r="G33" s="174"/>
      <c r="H33" s="175">
        <f>F33*E33</f>
        <v>0</v>
      </c>
      <c r="I33" s="176"/>
    </row>
    <row r="34" spans="1:9" ht="13.5" customHeight="1" x14ac:dyDescent="0.25">
      <c r="A34" s="172" t="s">
        <v>100</v>
      </c>
      <c r="B34" s="173"/>
      <c r="C34" s="161" t="s">
        <v>90</v>
      </c>
      <c r="D34" s="161"/>
      <c r="E34" s="185"/>
      <c r="F34" s="186"/>
      <c r="G34" s="187"/>
      <c r="H34" s="177">
        <f>E34</f>
        <v>0</v>
      </c>
      <c r="I34" s="178"/>
    </row>
    <row r="35" spans="1:9" x14ac:dyDescent="0.25">
      <c r="A35" s="162" t="s">
        <v>92</v>
      </c>
      <c r="B35" s="163"/>
      <c r="C35" s="163"/>
      <c r="D35" s="163"/>
      <c r="E35" s="163"/>
      <c r="F35" s="163"/>
      <c r="G35" s="163"/>
      <c r="H35" s="164">
        <f>H33+H34</f>
        <v>0</v>
      </c>
      <c r="I35" s="165"/>
    </row>
    <row r="36" spans="1:9" x14ac:dyDescent="0.25">
      <c r="A36" s="28" t="s">
        <v>93</v>
      </c>
      <c r="B36" s="29">
        <v>1.4999999999999999E-2</v>
      </c>
      <c r="C36" s="30">
        <f>E7*B36</f>
        <v>0</v>
      </c>
      <c r="D36" s="31" t="s">
        <v>94</v>
      </c>
      <c r="E36" s="32">
        <f>H35+C30</f>
        <v>0</v>
      </c>
      <c r="F36" s="166" t="s">
        <v>95</v>
      </c>
      <c r="G36" s="166"/>
      <c r="H36" s="167"/>
      <c r="I36" s="168"/>
    </row>
    <row r="37" spans="1:9" ht="15.75" customHeight="1" thickBot="1" x14ac:dyDescent="0.3">
      <c r="A37" s="33" t="s">
        <v>96</v>
      </c>
      <c r="B37" s="169">
        <f>C36-E36-H36</f>
        <v>0</v>
      </c>
      <c r="C37" s="169"/>
      <c r="D37" s="170" t="str">
        <f>IF(B37&lt;0,"žiadaná suma presahuje celkovú nárokovateľnú sumu","je možné preplatiť náklady")</f>
        <v>je možné preplatiť náklady</v>
      </c>
      <c r="E37" s="170"/>
      <c r="F37" s="170"/>
      <c r="G37" s="170"/>
      <c r="H37" s="170"/>
      <c r="I37" s="171"/>
    </row>
    <row r="38" spans="1:9" x14ac:dyDescent="0.25">
      <c r="A38" s="158" t="s">
        <v>101</v>
      </c>
      <c r="B38" s="158"/>
      <c r="C38" s="158"/>
      <c r="D38" s="158"/>
      <c r="E38" s="158"/>
      <c r="F38" s="158"/>
      <c r="G38" s="158"/>
      <c r="H38" s="158"/>
      <c r="I38" s="158"/>
    </row>
    <row r="39" spans="1:9" x14ac:dyDescent="0.25">
      <c r="A39" s="74"/>
      <c r="B39" s="75" t="s">
        <v>135</v>
      </c>
      <c r="C39" s="34"/>
      <c r="D39" s="34"/>
      <c r="F39" s="35"/>
      <c r="G39" s="35"/>
      <c r="H39" s="34"/>
      <c r="I39" s="34"/>
    </row>
    <row r="40" spans="1:9" x14ac:dyDescent="0.25">
      <c r="A40" s="76"/>
      <c r="B40" s="75"/>
      <c r="C40" s="34"/>
      <c r="D40" s="34"/>
      <c r="F40" s="35"/>
      <c r="G40" s="35"/>
      <c r="H40" s="34"/>
      <c r="I40" s="34"/>
    </row>
    <row r="41" spans="1:9" x14ac:dyDescent="0.25">
      <c r="A41" s="20" t="s">
        <v>102</v>
      </c>
    </row>
    <row r="42" spans="1:9" ht="13.5" customHeight="1" x14ac:dyDescent="0.25">
      <c r="A42" s="159" t="s">
        <v>103</v>
      </c>
      <c r="B42" s="159"/>
      <c r="C42" s="159"/>
      <c r="D42" s="159"/>
      <c r="E42" s="159"/>
      <c r="F42" s="159"/>
      <c r="G42" s="159"/>
      <c r="H42" s="159"/>
      <c r="I42" s="159"/>
    </row>
    <row r="43" spans="1:9" x14ac:dyDescent="0.25">
      <c r="A43" s="159"/>
      <c r="B43" s="159"/>
      <c r="C43" s="159"/>
      <c r="D43" s="159"/>
      <c r="E43" s="159"/>
      <c r="F43" s="159"/>
      <c r="G43" s="159"/>
      <c r="H43" s="159"/>
      <c r="I43" s="159"/>
    </row>
    <row r="44" spans="1:9" x14ac:dyDescent="0.25">
      <c r="A44" s="20"/>
    </row>
    <row r="45" spans="1:9" x14ac:dyDescent="0.25">
      <c r="A45" s="36"/>
    </row>
    <row r="49" spans="1:12" x14ac:dyDescent="0.25">
      <c r="A49" s="19" t="s">
        <v>104</v>
      </c>
    </row>
    <row r="51" spans="1:12" x14ac:dyDescent="0.25">
      <c r="A51" s="18" t="s">
        <v>105</v>
      </c>
      <c r="B51" s="18" t="s">
        <v>106</v>
      </c>
    </row>
    <row r="52" spans="1:12" x14ac:dyDescent="0.25">
      <c r="A52" s="18" t="s">
        <v>107</v>
      </c>
      <c r="B52" s="18" t="s">
        <v>108</v>
      </c>
    </row>
    <row r="53" spans="1:12" x14ac:dyDescent="0.25">
      <c r="A53" s="18" t="s">
        <v>109</v>
      </c>
      <c r="B53" s="18" t="s">
        <v>110</v>
      </c>
    </row>
    <row r="54" spans="1:12" x14ac:dyDescent="0.25">
      <c r="A54" s="200" t="s">
        <v>90</v>
      </c>
      <c r="B54" s="200"/>
      <c r="C54" s="18" t="s">
        <v>111</v>
      </c>
    </row>
    <row r="57" spans="1:12" x14ac:dyDescent="0.25">
      <c r="A57" s="180" t="s">
        <v>136</v>
      </c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</row>
  </sheetData>
  <sheetProtection algorithmName="SHA-512" hashValue="Mii68QtoRQKP0y+rbisB6lyr+FQ3cG+tUTeASgiZssGHKNV7n52NDEce2EJc8C9cprGm2rowcyFDTBkDB/Y92A==" saltValue="aB9NUATxpMZfMwOuthPKEg==" spinCount="100000" sheet="1" objects="1" scenarios="1"/>
  <protectedRanges>
    <protectedRange sqref="E6:I7 E16:E19 H21 E26 H29 E33 H36" name="Rozsah1"/>
    <protectedRange sqref="E6:I7 E16 E17 E18 E19 H21 E26 E27 H29 E33 E34 H36 A39" name="Rozsah2"/>
  </protectedRanges>
  <mergeCells count="84">
    <mergeCell ref="A57:L57"/>
    <mergeCell ref="A54:B54"/>
    <mergeCell ref="A1:B1"/>
    <mergeCell ref="C1:I1"/>
    <mergeCell ref="A2:B2"/>
    <mergeCell ref="C2:I2"/>
    <mergeCell ref="A3:B3"/>
    <mergeCell ref="C3:I3"/>
    <mergeCell ref="A16:B16"/>
    <mergeCell ref="C16:D16"/>
    <mergeCell ref="F16:G16"/>
    <mergeCell ref="H16:I16"/>
    <mergeCell ref="A5:B5"/>
    <mergeCell ref="C5:I5"/>
    <mergeCell ref="A6:D6"/>
    <mergeCell ref="E6:I6"/>
    <mergeCell ref="E7:I7"/>
    <mergeCell ref="A10:I11"/>
    <mergeCell ref="A14:I14"/>
    <mergeCell ref="A15:B15"/>
    <mergeCell ref="C15:D15"/>
    <mergeCell ref="F15:G15"/>
    <mergeCell ref="H15:I15"/>
    <mergeCell ref="A17:B17"/>
    <mergeCell ref="C17:D17"/>
    <mergeCell ref="H17:I17"/>
    <mergeCell ref="A18:B18"/>
    <mergeCell ref="C18:D18"/>
    <mergeCell ref="F18:G18"/>
    <mergeCell ref="H18:I18"/>
    <mergeCell ref="E17:G17"/>
    <mergeCell ref="A24:I24"/>
    <mergeCell ref="A19:B19"/>
    <mergeCell ref="C19:D19"/>
    <mergeCell ref="H19:I19"/>
    <mergeCell ref="A20:G20"/>
    <mergeCell ref="H20:I20"/>
    <mergeCell ref="F21:G21"/>
    <mergeCell ref="H21:I21"/>
    <mergeCell ref="B22:C22"/>
    <mergeCell ref="D22:I22"/>
    <mergeCell ref="A23:I23"/>
    <mergeCell ref="E19:G19"/>
    <mergeCell ref="A25:B25"/>
    <mergeCell ref="C25:D25"/>
    <mergeCell ref="F25:G25"/>
    <mergeCell ref="H25:I25"/>
    <mergeCell ref="A26:B26"/>
    <mergeCell ref="C26:D26"/>
    <mergeCell ref="F26:G26"/>
    <mergeCell ref="H26:I26"/>
    <mergeCell ref="A27:B27"/>
    <mergeCell ref="C27:D27"/>
    <mergeCell ref="H27:I27"/>
    <mergeCell ref="A28:G28"/>
    <mergeCell ref="H28:I28"/>
    <mergeCell ref="E27:G27"/>
    <mergeCell ref="H34:I34"/>
    <mergeCell ref="F29:G29"/>
    <mergeCell ref="H29:I29"/>
    <mergeCell ref="B30:C30"/>
    <mergeCell ref="D30:I30"/>
    <mergeCell ref="A31:I31"/>
    <mergeCell ref="A32:B32"/>
    <mergeCell ref="C32:D32"/>
    <mergeCell ref="F32:G32"/>
    <mergeCell ref="H32:I32"/>
    <mergeCell ref="E34:G34"/>
    <mergeCell ref="A38:I38"/>
    <mergeCell ref="A42:I43"/>
    <mergeCell ref="A4:B4"/>
    <mergeCell ref="C4:I4"/>
    <mergeCell ref="A35:G35"/>
    <mergeCell ref="H35:I35"/>
    <mergeCell ref="F36:G36"/>
    <mergeCell ref="H36:I36"/>
    <mergeCell ref="B37:C37"/>
    <mergeCell ref="D37:I37"/>
    <mergeCell ref="A33:B33"/>
    <mergeCell ref="C33:D33"/>
    <mergeCell ref="F33:G33"/>
    <mergeCell ref="H33:I33"/>
    <mergeCell ref="A34:B34"/>
    <mergeCell ref="C34:D34"/>
  </mergeCells>
  <conditionalFormatting sqref="B22 B30 B37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118A0-2DE7-46F9-9135-3CE96378BB73}">
  <dimension ref="A1:N29"/>
  <sheetViews>
    <sheetView workbookViewId="0">
      <selection activeCell="F1" sqref="F1"/>
    </sheetView>
  </sheetViews>
  <sheetFormatPr defaultRowHeight="12" x14ac:dyDescent="0.2"/>
  <cols>
    <col min="1" max="16384" width="9.140625" style="37"/>
  </cols>
  <sheetData>
    <row r="1" spans="1:14" x14ac:dyDescent="0.2">
      <c r="A1" s="77" t="s">
        <v>140</v>
      </c>
    </row>
    <row r="3" spans="1:14" x14ac:dyDescent="0.2">
      <c r="A3" s="77" t="s">
        <v>154</v>
      </c>
    </row>
    <row r="4" spans="1:14" ht="35.25" customHeight="1" x14ac:dyDescent="0.2">
      <c r="A4" s="201" t="s">
        <v>159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</row>
    <row r="5" spans="1:14" x14ac:dyDescent="0.2">
      <c r="A5" s="37" t="s">
        <v>157</v>
      </c>
    </row>
    <row r="6" spans="1:14" x14ac:dyDescent="0.2">
      <c r="A6" s="37" t="s">
        <v>141</v>
      </c>
    </row>
    <row r="7" spans="1:14" x14ac:dyDescent="0.2">
      <c r="A7" s="37" t="s">
        <v>149</v>
      </c>
    </row>
    <row r="8" spans="1:14" x14ac:dyDescent="0.2">
      <c r="A8" s="37" t="s">
        <v>142</v>
      </c>
    </row>
    <row r="9" spans="1:14" x14ac:dyDescent="0.2">
      <c r="A9" s="37" t="s">
        <v>150</v>
      </c>
    </row>
    <row r="10" spans="1:14" x14ac:dyDescent="0.2">
      <c r="A10" s="201" t="s">
        <v>151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</row>
    <row r="11" spans="1:14" x14ac:dyDescent="0.2">
      <c r="A11" s="201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  <c r="N11" s="201"/>
    </row>
    <row r="14" spans="1:14" x14ac:dyDescent="0.2">
      <c r="A14" s="77" t="s">
        <v>155</v>
      </c>
    </row>
    <row r="15" spans="1:14" ht="36" customHeight="1" x14ac:dyDescent="0.2">
      <c r="A15" s="201" t="s">
        <v>160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</row>
    <row r="16" spans="1:14" x14ac:dyDescent="0.2">
      <c r="A16" s="37" t="s">
        <v>158</v>
      </c>
    </row>
    <row r="17" spans="1:14" x14ac:dyDescent="0.2">
      <c r="A17" s="37" t="s">
        <v>143</v>
      </c>
    </row>
    <row r="18" spans="1:14" x14ac:dyDescent="0.2">
      <c r="A18" s="37" t="s">
        <v>152</v>
      </c>
    </row>
    <row r="19" spans="1:14" x14ac:dyDescent="0.2">
      <c r="A19" s="37" t="s">
        <v>144</v>
      </c>
    </row>
    <row r="20" spans="1:14" x14ac:dyDescent="0.2">
      <c r="A20" s="37" t="s">
        <v>150</v>
      </c>
    </row>
    <row r="21" spans="1:14" x14ac:dyDescent="0.2">
      <c r="A21" s="201" t="s">
        <v>151</v>
      </c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</row>
    <row r="22" spans="1:14" x14ac:dyDescent="0.2">
      <c r="A22" s="201"/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</row>
    <row r="23" spans="1:14" x14ac:dyDescent="0.2">
      <c r="A23" s="37" t="s">
        <v>153</v>
      </c>
    </row>
    <row r="26" spans="1:14" x14ac:dyDescent="0.2">
      <c r="A26" s="37" t="s">
        <v>145</v>
      </c>
    </row>
    <row r="27" spans="1:14" x14ac:dyDescent="0.2">
      <c r="A27" s="37" t="s">
        <v>146</v>
      </c>
    </row>
    <row r="28" spans="1:14" x14ac:dyDescent="0.2">
      <c r="A28" s="37" t="s">
        <v>147</v>
      </c>
    </row>
    <row r="29" spans="1:14" x14ac:dyDescent="0.2">
      <c r="A29" s="37" t="s">
        <v>148</v>
      </c>
    </row>
  </sheetData>
  <sheetProtection algorithmName="SHA-512" hashValue="rWZCpI16GlbRkAFEwBi+YnQOeT6kMtH66pglIPJlMLpK8sMs6FQmU+EDTvvJISsNnR8tzL7dnTZk6vWEbUTJaw==" saltValue="G+VLzZ9gMiGPrWjaEHL8YQ==" spinCount="100000" sheet="1" objects="1" scenarios="1"/>
  <mergeCells count="4">
    <mergeCell ref="A10:N11"/>
    <mergeCell ref="A21:N22"/>
    <mergeCell ref="A4:N4"/>
    <mergeCell ref="A15:N1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63"/>
    <pageSetUpPr fitToPage="1"/>
  </sheetPr>
  <dimension ref="A1:I16"/>
  <sheetViews>
    <sheetView showGridLines="0" view="pageLayout" zoomScaleNormal="70" zoomScaleSheetLayoutView="100" workbookViewId="0">
      <selection activeCell="H18" sqref="H18"/>
    </sheetView>
  </sheetViews>
  <sheetFormatPr defaultColWidth="9.140625" defaultRowHeight="13.5" customHeight="1" x14ac:dyDescent="0.2"/>
  <cols>
    <col min="1" max="1" width="1.28515625" style="2" customWidth="1"/>
    <col min="2" max="2" width="6.5703125" style="2" customWidth="1"/>
    <col min="3" max="7" width="15.7109375" style="2" customWidth="1"/>
    <col min="8" max="8" width="16.7109375" style="2" customWidth="1"/>
    <col min="9" max="9" width="47.140625" style="2" customWidth="1"/>
    <col min="10" max="10" width="4.5703125" style="2" customWidth="1"/>
    <col min="11" max="16384" width="9.140625" style="2"/>
  </cols>
  <sheetData>
    <row r="1" spans="1:9" ht="12.75" x14ac:dyDescent="0.2">
      <c r="A1" s="14"/>
      <c r="B1" s="14"/>
      <c r="C1" s="14"/>
      <c r="D1" s="14"/>
      <c r="E1" s="14"/>
      <c r="F1" s="14"/>
      <c r="G1" s="14"/>
      <c r="H1" s="14" t="s">
        <v>47</v>
      </c>
      <c r="I1" s="14" t="s">
        <v>48</v>
      </c>
    </row>
    <row r="2" spans="1:9" ht="1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28.5" customHeight="1" x14ac:dyDescent="0.2">
      <c r="A3" s="14"/>
      <c r="B3" s="202"/>
      <c r="C3" s="202"/>
      <c r="D3" s="202"/>
      <c r="E3" s="202"/>
      <c r="F3" s="202"/>
      <c r="G3" s="202"/>
      <c r="H3" s="202"/>
      <c r="I3" s="202"/>
    </row>
    <row r="4" spans="1:9" ht="21.6" customHeight="1" x14ac:dyDescent="0.2">
      <c r="A4" s="14"/>
      <c r="B4" s="206" t="s">
        <v>57</v>
      </c>
      <c r="C4" s="206"/>
      <c r="D4" s="206"/>
      <c r="E4" s="206"/>
      <c r="F4" s="206"/>
      <c r="G4" s="206"/>
      <c r="H4" s="206"/>
      <c r="I4" s="207"/>
    </row>
    <row r="5" spans="1:9" ht="12.75" customHeight="1" x14ac:dyDescent="0.2">
      <c r="B5" s="3"/>
      <c r="I5" s="1"/>
    </row>
    <row r="6" spans="1:9" ht="22.15" customHeight="1" x14ac:dyDescent="0.2">
      <c r="B6" s="205" t="s">
        <v>57</v>
      </c>
      <c r="C6" s="205"/>
      <c r="D6" s="205"/>
      <c r="E6" s="205"/>
      <c r="F6" s="205"/>
      <c r="G6" s="205"/>
      <c r="H6" s="203" t="s">
        <v>17</v>
      </c>
      <c r="I6" s="203"/>
    </row>
    <row r="7" spans="1:9" ht="25.5" customHeight="1" x14ac:dyDescent="0.2">
      <c r="B7" s="203" t="s">
        <v>2</v>
      </c>
      <c r="C7" s="203" t="s">
        <v>58</v>
      </c>
      <c r="D7" s="203"/>
      <c r="E7" s="203"/>
      <c r="F7" s="203" t="s">
        <v>44</v>
      </c>
      <c r="G7" s="203"/>
      <c r="H7" s="203" t="s">
        <v>46</v>
      </c>
      <c r="I7" s="203"/>
    </row>
    <row r="8" spans="1:9" s="4" customFormat="1" ht="51" x14ac:dyDescent="0.2">
      <c r="B8" s="203"/>
      <c r="C8" s="6" t="s">
        <v>59</v>
      </c>
      <c r="D8" s="6" t="s">
        <v>14</v>
      </c>
      <c r="E8" s="6" t="s">
        <v>15</v>
      </c>
      <c r="F8" s="6" t="s">
        <v>16</v>
      </c>
      <c r="G8" s="6" t="s">
        <v>75</v>
      </c>
      <c r="H8" s="15" t="s">
        <v>65</v>
      </c>
      <c r="I8" s="15" t="s">
        <v>66</v>
      </c>
    </row>
    <row r="9" spans="1:9" ht="12.75" customHeight="1" x14ac:dyDescent="0.2">
      <c r="B9" s="8">
        <v>1</v>
      </c>
      <c r="C9" s="9">
        <v>0</v>
      </c>
      <c r="D9" s="9">
        <v>0</v>
      </c>
      <c r="E9" s="10">
        <f>SUM(C9:D9)</f>
        <v>0</v>
      </c>
      <c r="F9" s="11">
        <v>0</v>
      </c>
      <c r="G9" s="10">
        <f>E9-F9</f>
        <v>0</v>
      </c>
      <c r="H9" s="11"/>
      <c r="I9" s="16"/>
    </row>
    <row r="10" spans="1:9" ht="12.75" customHeight="1" x14ac:dyDescent="0.2">
      <c r="B10" s="8">
        <v>2</v>
      </c>
      <c r="C10" s="9">
        <v>0</v>
      </c>
      <c r="D10" s="9">
        <v>0</v>
      </c>
      <c r="E10" s="10">
        <f>SUM(C10:D10)</f>
        <v>0</v>
      </c>
      <c r="F10" s="11">
        <f>ŽoP!M28</f>
        <v>0</v>
      </c>
      <c r="G10" s="10">
        <f t="shared" ref="G10:G13" si="0">E10-F10</f>
        <v>0</v>
      </c>
      <c r="H10" s="11"/>
      <c r="I10" s="16"/>
    </row>
    <row r="11" spans="1:9" ht="12.75" customHeight="1" x14ac:dyDescent="0.2">
      <c r="B11" s="8">
        <v>3</v>
      </c>
      <c r="C11" s="9">
        <f>ŽoP!J29</f>
        <v>0</v>
      </c>
      <c r="D11" s="9">
        <f>ŽoP!K29</f>
        <v>0</v>
      </c>
      <c r="E11" s="10">
        <f>SUM(C11:D11)</f>
        <v>0</v>
      </c>
      <c r="F11" s="11">
        <f>ŽoP!M29</f>
        <v>0</v>
      </c>
      <c r="G11" s="10">
        <f t="shared" si="0"/>
        <v>0</v>
      </c>
      <c r="H11" s="11"/>
      <c r="I11" s="16"/>
    </row>
    <row r="12" spans="1:9" ht="12.75" customHeight="1" x14ac:dyDescent="0.2">
      <c r="B12" s="8">
        <v>4</v>
      </c>
      <c r="C12" s="9">
        <f>ŽoP!J30</f>
        <v>0</v>
      </c>
      <c r="D12" s="9">
        <f>ŽoP!K30</f>
        <v>0</v>
      </c>
      <c r="E12" s="10">
        <f>SUM(C12:D12)</f>
        <v>0</v>
      </c>
      <c r="F12" s="11">
        <f>ŽoP!M30</f>
        <v>0</v>
      </c>
      <c r="G12" s="10">
        <f t="shared" si="0"/>
        <v>0</v>
      </c>
      <c r="H12" s="11"/>
      <c r="I12" s="16"/>
    </row>
    <row r="13" spans="1:9" ht="12.75" customHeight="1" x14ac:dyDescent="0.2">
      <c r="B13" s="8">
        <v>5</v>
      </c>
      <c r="C13" s="9">
        <f>ŽoP!J30</f>
        <v>0</v>
      </c>
      <c r="D13" s="9">
        <f>ŽoP!K30</f>
        <v>0</v>
      </c>
      <c r="E13" s="10">
        <f>SUM(C13:D13)</f>
        <v>0</v>
      </c>
      <c r="F13" s="11">
        <f>ŽoP!M30</f>
        <v>0</v>
      </c>
      <c r="G13" s="10">
        <f t="shared" si="0"/>
        <v>0</v>
      </c>
      <c r="H13" s="11"/>
      <c r="I13" s="16"/>
    </row>
    <row r="14" spans="1:9" s="5" customFormat="1" ht="12.75" customHeight="1" x14ac:dyDescent="0.2">
      <c r="B14" s="12" t="s">
        <v>3</v>
      </c>
      <c r="C14" s="13">
        <f t="shared" ref="C14:H14" si="1">SUM(C9:C13)</f>
        <v>0</v>
      </c>
      <c r="D14" s="13">
        <f t="shared" si="1"/>
        <v>0</v>
      </c>
      <c r="E14" s="13">
        <f t="shared" si="1"/>
        <v>0</v>
      </c>
      <c r="F14" s="13">
        <f>SUM(F9:F13)</f>
        <v>0</v>
      </c>
      <c r="G14" s="13">
        <f>SUM(G9:G13)</f>
        <v>0</v>
      </c>
      <c r="H14" s="13">
        <f t="shared" si="1"/>
        <v>0</v>
      </c>
      <c r="I14" s="13"/>
    </row>
    <row r="15" spans="1:9" ht="12.75" customHeight="1" x14ac:dyDescent="0.2"/>
    <row r="16" spans="1:9" ht="25.5" customHeight="1" x14ac:dyDescent="0.2">
      <c r="B16" s="204"/>
      <c r="C16" s="204"/>
      <c r="D16" s="204"/>
      <c r="E16" s="204"/>
      <c r="F16" s="204"/>
      <c r="G16" s="204"/>
      <c r="H16" s="7"/>
      <c r="I16" s="5"/>
    </row>
  </sheetData>
  <sheetProtection algorithmName="SHA-512" hashValue="6QhKVC8jdUXJt9yv0EjtG8RwRCrUSW3Xm3UeMnWwIOZxUdzdoyjMgQxxdA50/tH1XE3UDXmOAXRVLr0J3X57+A==" saltValue="LBHbo99c6mGZAt+IceRwEg==" spinCount="100000" sheet="1" objects="1" scenarios="1"/>
  <mergeCells count="9">
    <mergeCell ref="B3:I3"/>
    <mergeCell ref="H6:I6"/>
    <mergeCell ref="H7:I7"/>
    <mergeCell ref="F7:G7"/>
    <mergeCell ref="B16:G16"/>
    <mergeCell ref="B6:G6"/>
    <mergeCell ref="B7:B8"/>
    <mergeCell ref="C7:E7"/>
    <mergeCell ref="B4:I4"/>
  </mergeCells>
  <dataValidations disablePrompts="1" count="1">
    <dataValidation allowBlank="1" showInputMessage="1" showErrorMessage="1" prompt="Príjemca uvádza sumu (ak relevantné) v prípade neoprávnených výdavkov nad rámec projektu." sqref="F8" xr:uid="{97E59EF1-B331-4A05-B02F-FD0AB7DC7C85}"/>
  </dataValidations>
  <pageMargins left="0.78740157480314965" right="0.78740157480314965" top="0.78740157480314965" bottom="0.78740157480314965" header="0.31496062992125984" footer="0.31496062992125984"/>
  <pageSetup paperSize="9" scale="87" fitToHeight="0" orientation="landscape" cellComments="asDisplayed" r:id="rId1"/>
  <headerFooter>
    <oddHeader>&amp;L&amp;G&amp;C&amp;G&amp;R
Príloha k Žiadosti o platbu</oddHeader>
    <oddFooter>&amp;L&amp;G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70DA-D6C2-4B72-9A6B-0F796CE12648}">
  <sheetPr>
    <tabColor indexed="63"/>
  </sheetPr>
  <dimension ref="A4:A14"/>
  <sheetViews>
    <sheetView workbookViewId="0">
      <selection activeCell="D9" sqref="D9"/>
    </sheetView>
  </sheetViews>
  <sheetFormatPr defaultRowHeight="12.75" x14ac:dyDescent="0.2"/>
  <sheetData>
    <row r="4" spans="1:1" x14ac:dyDescent="0.2">
      <c r="A4" t="s">
        <v>49</v>
      </c>
    </row>
    <row r="5" spans="1:1" x14ac:dyDescent="0.2">
      <c r="A5" t="s">
        <v>50</v>
      </c>
    </row>
    <row r="7" spans="1:1" x14ac:dyDescent="0.2">
      <c r="A7" t="s">
        <v>0</v>
      </c>
    </row>
    <row r="8" spans="1:1" x14ac:dyDescent="0.2">
      <c r="A8" t="s">
        <v>1</v>
      </c>
    </row>
    <row r="9" spans="1:1" x14ac:dyDescent="0.2">
      <c r="A9" t="s">
        <v>18</v>
      </c>
    </row>
    <row r="11" spans="1:1" x14ac:dyDescent="0.2">
      <c r="A11" t="s">
        <v>71</v>
      </c>
    </row>
    <row r="12" spans="1:1" x14ac:dyDescent="0.2">
      <c r="A12" t="s">
        <v>72</v>
      </c>
    </row>
    <row r="13" spans="1:1" x14ac:dyDescent="0.2">
      <c r="A13" t="s">
        <v>73</v>
      </c>
    </row>
    <row r="14" spans="1:1" x14ac:dyDescent="0.2">
      <c r="A14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4AA4-EDFF-4C73-9015-D184932CB0F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7C82FD044D3D4683AD8812CD1190DC" ma:contentTypeVersion="4" ma:contentTypeDescription="Create a new document." ma:contentTypeScope="" ma:versionID="1f8173b50198102b52a6f91fe428de06">
  <xsd:schema xmlns:xsd="http://www.w3.org/2001/XMLSchema" xmlns:xs="http://www.w3.org/2001/XMLSchema" xmlns:p="http://schemas.microsoft.com/office/2006/metadata/properties" xmlns:ns3="1d720ac9-d05c-435e-9440-ecfed85bb7c6" targetNamespace="http://schemas.microsoft.com/office/2006/metadata/properties" ma:root="true" ma:fieldsID="fa29eec9735e47cb3318e9e814fbda38" ns3:_="">
    <xsd:import namespace="1d720ac9-d05c-435e-9440-ecfed85bb7c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20ac9-d05c-435e-9440-ecfed85bb7c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5DE828-6E00-49C8-8408-E667163B3D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746A78-7A48-4DF5-94A6-692F1CEAC7B9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1d720ac9-d05c-435e-9440-ecfed85bb7c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EE4639-AD31-49B3-B7F4-AC521C052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720ac9-d05c-435e-9440-ecfed85bb7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13</vt:i4>
      </vt:variant>
    </vt:vector>
  </HeadingPairs>
  <TitlesOfParts>
    <vt:vector size="19" baseType="lpstr">
      <vt:lpstr>ŽoP</vt:lpstr>
      <vt:lpstr>Vypocet_limity</vt:lpstr>
      <vt:lpstr>Osobitná dokumentácia</vt:lpstr>
      <vt:lpstr>AFK ŽoP</vt:lpstr>
      <vt:lpstr>Hárok1</vt:lpstr>
      <vt:lpstr>Hárok2</vt:lpstr>
      <vt:lpstr>'Osobitná dokumentácia'!_ftn1</vt:lpstr>
      <vt:lpstr>'Osobitná dokumentácia'!_ftn2</vt:lpstr>
      <vt:lpstr>'Osobitná dokumentácia'!_ftn3</vt:lpstr>
      <vt:lpstr>'Osobitná dokumentácia'!_ftn4</vt:lpstr>
      <vt:lpstr>'Osobitná dokumentácia'!_ftnref1</vt:lpstr>
      <vt:lpstr>'Osobitná dokumentácia'!_ftnref2</vt:lpstr>
      <vt:lpstr>'Osobitná dokumentácia'!_ftnref3</vt:lpstr>
      <vt:lpstr>'Osobitná dokumentácia'!_ftnref4</vt:lpstr>
      <vt:lpstr>'Osobitná dokumentácia'!_Hlk208231182</vt:lpstr>
      <vt:lpstr>'Osobitná dokumentácia'!_Hlk208231277</vt:lpstr>
      <vt:lpstr>'AFK ŽoP'!Názvy_tlače</vt:lpstr>
      <vt:lpstr>'AFK ŽoP'!Oblasť_tlače</vt:lpstr>
      <vt:lpstr>ŽoP!Oblasť_tlače</vt:lpstr>
    </vt:vector>
  </TitlesOfParts>
  <Company>MFSR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Formulár žiadosti o platbu ŠF a KF</dc:title>
  <dc:creator>Piaček Róbert</dc:creator>
  <cp:keywords>ŠF a KF</cp:keywords>
  <cp:lastModifiedBy>Piaček Róbert</cp:lastModifiedBy>
  <cp:lastPrinted>2026-03-02T09:30:51Z</cp:lastPrinted>
  <dcterms:created xsi:type="dcterms:W3CDTF">2007-01-02T12:38:25Z</dcterms:created>
  <dcterms:modified xsi:type="dcterms:W3CDTF">2026-03-02T09:45:31Z</dcterms:modified>
  <cp:category>Štrukturálne fondy a Kohézny fond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0x010100087C82FD044D3D4683AD8812CD1190DC</vt:lpwstr>
  </property>
</Properties>
</file>